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処理済\"/>
    </mc:Choice>
  </mc:AlternateContent>
  <bookViews>
    <workbookView xWindow="240" yWindow="90" windowWidth="14940" windowHeight="8100"/>
  </bookViews>
  <sheets>
    <sheet name="15-16" sheetId="1" r:id="rId1"/>
  </sheets>
  <calcPr calcId="162913"/>
</workbook>
</file>

<file path=xl/calcChain.xml><?xml version="1.0" encoding="utf-8"?>
<calcChain xmlns="http://schemas.openxmlformats.org/spreadsheetml/2006/main">
  <c r="H24" i="1" l="1"/>
  <c r="E24" i="1" s="1"/>
  <c r="C14" i="1" l="1"/>
</calcChain>
</file>

<file path=xl/sharedStrings.xml><?xml version="1.0" encoding="utf-8"?>
<sst xmlns="http://schemas.openxmlformats.org/spreadsheetml/2006/main" count="38" uniqueCount="36">
  <si>
    <t>平成17年度</t>
    <rPh sb="0" eb="2">
      <t>ヘイセイ</t>
    </rPh>
    <rPh sb="4" eb="6">
      <t>ネンド</t>
    </rPh>
    <phoneticPr fontId="3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</si>
  <si>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</si>
  <si>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</si>
  <si>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福岡プール</t>
    <rPh sb="0" eb="2">
      <t>フクオカ</t>
    </rPh>
    <phoneticPr fontId="3"/>
  </si>
  <si>
    <t>Ｂ＆Ｇ海洋センター・アリーナ</t>
    <rPh sb="3" eb="5">
      <t>カイヨウ</t>
    </rPh>
    <phoneticPr fontId="3"/>
  </si>
  <si>
    <t>Ｂ＆Ｇ海洋センター・その他</t>
    <rPh sb="12" eb="13">
      <t>タ</t>
    </rPh>
    <phoneticPr fontId="3"/>
  </si>
  <si>
    <t>Ｂ＆Ｇ海洋センター・計</t>
    <rPh sb="10" eb="11">
      <t>ケイ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</si>
  <si>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</si>
  <si>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</si>
  <si>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</si>
  <si>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</si>
  <si>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</si>
  <si>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</si>
  <si>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</si>
  <si>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</si>
  <si>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</si>
  <si>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</si>
  <si>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</si>
  <si>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</si>
  <si>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</si>
  <si>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Ｂ＆Ｇ海洋センター・プール</t>
    <phoneticPr fontId="3"/>
  </si>
  <si>
    <t>資料　生涯学習・スポーツ課</t>
    <rPh sb="0" eb="2">
      <t>シリョウ</t>
    </rPh>
    <rPh sb="3" eb="5">
      <t>ショウガイ</t>
    </rPh>
    <rPh sb="5" eb="7">
      <t>ガクシュウ</t>
    </rPh>
    <rPh sb="12" eb="13">
      <t>カ</t>
    </rPh>
    <phoneticPr fontId="2"/>
  </si>
  <si>
    <t>（単位：人）</t>
    <rPh sb="1" eb="3">
      <t>タンイ</t>
    </rPh>
    <rPh sb="4" eb="5">
      <t>ニン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</si>
  <si>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</si>
  <si>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-</t>
  </si>
  <si>
    <t>令和3年度</t>
    <rPh sb="0" eb="2">
      <t>レイワ</t>
    </rPh>
    <rPh sb="3" eb="4">
      <t>ネン</t>
    </rPh>
    <rPh sb="4" eb="5">
      <t>ド</t>
    </rPh>
    <phoneticPr fontId="3"/>
  </si>
  <si>
    <t>-</t>
    <phoneticPr fontId="3"/>
  </si>
  <si>
    <t>年度</t>
    <rPh sb="0" eb="1">
      <t>ネン</t>
    </rPh>
    <rPh sb="1" eb="2">
      <t>ド</t>
    </rPh>
    <phoneticPr fontId="3"/>
  </si>
  <si>
    <t>利用者総数</t>
    <rPh sb="0" eb="2">
      <t>リヨウ</t>
    </rPh>
    <rPh sb="2" eb="3">
      <t>シャ</t>
    </rPh>
    <rPh sb="3" eb="5">
      <t>ソウスウ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</si>
  <si>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</si>
  <si>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16　福岡プール・Ｂ＆Ｇ海洋センター利用状況</t>
    <rPh sb="3" eb="5">
      <t>フクオカ</t>
    </rPh>
    <rPh sb="12" eb="14">
      <t>カイヨウ</t>
    </rPh>
    <rPh sb="18" eb="20">
      <t>リヨウ</t>
    </rPh>
    <rPh sb="20" eb="22">
      <t>ジョウキョウ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</si>
  <si>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</si>
  <si>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-</t>
    <phoneticPr fontId="3"/>
  </si>
  <si>
    <t>「Ｂ＆Ｇ海洋センター・その他」には第2体育館（2階武道場）と研修室を含む。</t>
    <rPh sb="4" eb="6">
      <t>カイヨウ</t>
    </rPh>
    <rPh sb="13" eb="14">
      <t>タ</t>
    </rPh>
    <rPh sb="17" eb="18">
      <t>ダイ</t>
    </rPh>
    <rPh sb="19" eb="21">
      <t>タイイク</t>
    </rPh>
    <rPh sb="21" eb="22">
      <t>カン</t>
    </rPh>
    <rPh sb="24" eb="25">
      <t>カイ</t>
    </rPh>
    <rPh sb="25" eb="28">
      <t>ブドウジョウ</t>
    </rPh>
    <rPh sb="30" eb="33">
      <t>ケンシュウシツ</t>
    </rPh>
    <rPh sb="34" eb="35">
      <t>フク</t>
    </rPh>
    <phoneticPr fontId="3"/>
  </si>
  <si>
    <t>「Ｂ＆Ｇ海洋センター・プール」は平成22年7月から改修工事のため休館、平成23年10月改修工事完了</t>
    <phoneticPr fontId="3"/>
  </si>
  <si>
    <t>「福岡プール」は平成22年8月から施設改修のため休館、平成25年6月より供用再開。令和2年度は新型コロナウイルス感染症拡大防止のため休館。令和2年度末をもって供用終了</t>
    <rPh sb="1" eb="3">
      <t>フクオカ</t>
    </rPh>
    <rPh sb="8" eb="10">
      <t>ヘイセイ</t>
    </rPh>
    <rPh sb="12" eb="13">
      <t>ネン</t>
    </rPh>
    <rPh sb="14" eb="15">
      <t>ガツ</t>
    </rPh>
    <rPh sb="17" eb="19">
      <t>シセツ</t>
    </rPh>
    <rPh sb="19" eb="21">
      <t>カイシュウ</t>
    </rPh>
    <rPh sb="24" eb="26">
      <t>キュウカン</t>
    </rPh>
    <rPh sb="27" eb="29">
      <t>ヘイセイ</t>
    </rPh>
    <rPh sb="31" eb="32">
      <t>ネン</t>
    </rPh>
    <rPh sb="33" eb="34">
      <t>ガツ</t>
    </rPh>
    <rPh sb="36" eb="38">
      <t>キョウヨウ</t>
    </rPh>
    <rPh sb="38" eb="40">
      <t>サイカイ</t>
    </rPh>
    <rPh sb="41" eb="43">
      <t>レイワ</t>
    </rPh>
    <rPh sb="44" eb="46">
      <t>ネンド</t>
    </rPh>
    <rPh sb="47" eb="49">
      <t>シンガタ</t>
    </rPh>
    <rPh sb="56" eb="59">
      <t>カンセンショウ</t>
    </rPh>
    <rPh sb="59" eb="61">
      <t>カクダイ</t>
    </rPh>
    <rPh sb="61" eb="63">
      <t>ボウシ</t>
    </rPh>
    <rPh sb="66" eb="68">
      <t>キュウカン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</si>
</sst>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3" fontId="0" fillId="0" borderId="4" xfId="0" applyNumberFormat="1" applyFont="1" applyBorder="1" applyAlignment="1">
      <alignment horizontal="right" vertical="center"/>
    </xf>
    <xf numFmtId="3" fontId="0" fillId="0" borderId="9" xfId="0" applyNumberFormat="1" applyFont="1" applyBorder="1" applyAlignment="1">
      <alignment horizontal="right" vertical="center" shrinkToFit="1"/>
    </xf>
    <xf numFmtId="3" fontId="0" fillId="0" borderId="9" xfId="0" applyNumberFormat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 applyAlignment="1">
      <alignment horizontal="right" vertical="center" shrinkToFit="1"/>
    </xf>
    <xf numFmtId="38" fontId="0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 applyProtection="1">
      <alignment horizontal="right" vertical="center"/>
      <protection locked="0"/>
    </xf>
    <xf numFmtId="0" fontId="0" fillId="0" borderId="11" xfId="0" applyFont="1" applyFill="1" applyBorder="1" applyAlignment="1">
      <alignment vertical="center" wrapText="1"/>
    </xf>
    <xf numFmtId="3" fontId="0" fillId="0" borderId="12" xfId="0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1" xfId="1" applyFont="1" applyFill="1" applyBorder="1" applyAlignment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38" fontId="0" fillId="0" borderId="0" xfId="0" applyNumberFormat="1"/>
    <xf numFmtId="38" fontId="1" fillId="0" borderId="10" xfId="1" applyFont="1" applyFill="1" applyBorder="1" applyAlignment="1">
      <alignment horizontal="right" vertical="center"/>
    </xf>
    <xf numFmtId="38" fontId="0" fillId="0" borderId="13" xfId="1" applyFont="1" applyFill="1" applyBorder="1" applyAlignment="1" applyProtection="1">
      <alignment horizontal="right" vertical="center"/>
      <protection locked="0"/>
    </xf>
    <xf numFmtId="38" fontId="1" fillId="0" borderId="2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5"/>
  <sheetViews>
    <sheetView tabSelected="1" zoomScale="110" zoomScaleNormal="110" zoomScaleSheetLayoutView="100" workbookViewId="0"/>
  </sheetViews>
  <sheetFormatPr defaultColWidth="9" defaultRowHeight="13.5" x14ac:dyDescent="0.15"/>
  <cols>
    <col min="1" max="1" width="17.125" style="2" customWidth="1"/>
    <col min="2" max="2" width="6.875" style="2" customWidth="1"/>
    <col min="3" max="4" width="24.375" style="3" customWidth="1"/>
    <col min="5" max="8" width="24.375" style="2" customWidth="1"/>
    <col min="9" max="10" width="5" style="2" customWidth="1"/>
    <col min="11" max="11" width="6.625" style="2" bestFit="1" customWidth="1"/>
    <col min="12" max="29" width="4.75" style="2" customWidth="1"/>
    <col min="30" max="16384" width="9" style="2"/>
  </cols>
  <sheetData>
    <row r="1" spans="1:44" ht="18.75" customHeight="1" x14ac:dyDescent="0.15">
      <c r="A1" s="1" t="s">
        <v>30</v>
      </c>
      <c r="B1" s="1"/>
      <c r="C1" s="7"/>
      <c r="D1" s="7"/>
      <c r="E1" s="4"/>
      <c r="F1" s="4"/>
      <c r="G1" s="4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ht="18.75" customHeight="1" x14ac:dyDescent="0.15">
      <c r="A2" s="5" t="s">
        <v>33</v>
      </c>
      <c r="B2" s="5"/>
      <c r="C2" s="7"/>
      <c r="D2" s="7"/>
      <c r="E2" s="4"/>
      <c r="F2" s="4"/>
      <c r="G2" s="4"/>
      <c r="H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ht="18.75" customHeight="1" x14ac:dyDescent="0.15">
      <c r="A3" s="5" t="s">
        <v>34</v>
      </c>
      <c r="B3" s="5"/>
      <c r="C3" s="7"/>
      <c r="D3" s="7"/>
      <c r="E3" s="4"/>
      <c r="F3" s="4"/>
      <c r="G3" s="4"/>
      <c r="H3" s="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ht="18.75" customHeight="1" x14ac:dyDescent="0.15">
      <c r="A4" s="5" t="s">
        <v>35</v>
      </c>
      <c r="B4" s="5"/>
      <c r="C4" s="7"/>
      <c r="D4" s="7"/>
      <c r="E4" s="4"/>
      <c r="F4" s="4"/>
      <c r="G4" s="4"/>
      <c r="H4" s="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ht="18.75" customHeight="1" thickBot="1" x14ac:dyDescent="0.2">
      <c r="A5" s="4" t="s">
        <v>21</v>
      </c>
      <c r="B5" s="4"/>
      <c r="C5" s="7"/>
      <c r="D5" s="7"/>
      <c r="E5" s="13"/>
      <c r="F5" s="4"/>
      <c r="G5" s="4"/>
      <c r="H5" s="13" t="s">
        <v>22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ht="18.75" customHeight="1" x14ac:dyDescent="0.15">
      <c r="A6" s="8" t="s">
        <v>27</v>
      </c>
      <c r="B6" s="8"/>
      <c r="C6" s="9" t="s">
        <v>28</v>
      </c>
      <c r="D6" s="24" t="s">
        <v>3</v>
      </c>
      <c r="E6" s="10" t="s">
        <v>6</v>
      </c>
      <c r="F6" s="11" t="s">
        <v>4</v>
      </c>
      <c r="G6" s="11" t="s">
        <v>20</v>
      </c>
      <c r="H6" s="11" t="s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ht="18.75" customHeight="1" x14ac:dyDescent="0.15">
      <c r="A7" s="12" t="s">
        <v>0</v>
      </c>
      <c r="B7" s="12">
        <v>2005</v>
      </c>
      <c r="C7" s="14">
        <v>49227</v>
      </c>
      <c r="D7" s="25">
        <v>8389</v>
      </c>
      <c r="E7" s="15">
        <v>40838</v>
      </c>
      <c r="F7" s="17">
        <v>17743</v>
      </c>
      <c r="G7" s="16">
        <v>11608</v>
      </c>
      <c r="H7" s="17">
        <v>11487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ht="18.75" customHeight="1" x14ac:dyDescent="0.15">
      <c r="A8" s="5" t="s">
        <v>7</v>
      </c>
      <c r="B8" s="5">
        <v>2006</v>
      </c>
      <c r="C8" s="18">
        <v>53578</v>
      </c>
      <c r="D8" s="26">
        <v>11473</v>
      </c>
      <c r="E8" s="19">
        <v>42105</v>
      </c>
      <c r="F8" s="21">
        <v>19129</v>
      </c>
      <c r="G8" s="20">
        <v>10641</v>
      </c>
      <c r="H8" s="21">
        <v>12335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18.75" customHeight="1" x14ac:dyDescent="0.15">
      <c r="A9" s="5" t="s">
        <v>8</v>
      </c>
      <c r="B9" s="5">
        <v>2007</v>
      </c>
      <c r="C9" s="18">
        <v>50762</v>
      </c>
      <c r="D9" s="26">
        <v>9827</v>
      </c>
      <c r="E9" s="19">
        <v>40935</v>
      </c>
      <c r="F9" s="21">
        <v>17265</v>
      </c>
      <c r="G9" s="20">
        <v>9720</v>
      </c>
      <c r="H9" s="21">
        <v>13950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ht="18.75" customHeight="1" x14ac:dyDescent="0.15">
      <c r="A10" s="5" t="s">
        <v>9</v>
      </c>
      <c r="B10" s="5">
        <v>2008</v>
      </c>
      <c r="C10" s="18">
        <v>56982</v>
      </c>
      <c r="D10" s="23">
        <v>11106</v>
      </c>
      <c r="E10" s="27">
        <v>45876</v>
      </c>
      <c r="F10" s="22">
        <v>19868</v>
      </c>
      <c r="G10" s="22">
        <v>12647</v>
      </c>
      <c r="H10" s="22">
        <v>13361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ht="18.75" customHeight="1" x14ac:dyDescent="0.15">
      <c r="A11" s="5" t="s">
        <v>10</v>
      </c>
      <c r="B11" s="5">
        <v>2009</v>
      </c>
      <c r="C11" s="18">
        <v>54189</v>
      </c>
      <c r="D11" s="23">
        <v>9213</v>
      </c>
      <c r="E11" s="27">
        <v>44976</v>
      </c>
      <c r="F11" s="22">
        <v>21597</v>
      </c>
      <c r="G11" s="22">
        <v>10968</v>
      </c>
      <c r="H11" s="22">
        <v>12411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4" customFormat="1" ht="18.75" customHeight="1" x14ac:dyDescent="0.15">
      <c r="A12" s="5" t="s">
        <v>11</v>
      </c>
      <c r="B12" s="5">
        <v>2010</v>
      </c>
      <c r="C12" s="18">
        <v>44412</v>
      </c>
      <c r="D12" s="23">
        <v>8551</v>
      </c>
      <c r="E12" s="27">
        <v>35861</v>
      </c>
      <c r="F12" s="22">
        <v>20911</v>
      </c>
      <c r="G12" s="22">
        <v>2800</v>
      </c>
      <c r="H12" s="22">
        <v>12150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s="4" customFormat="1" ht="18.75" customHeight="1" x14ac:dyDescent="0.15">
      <c r="A13" s="5" t="s">
        <v>12</v>
      </c>
      <c r="B13" s="5">
        <v>2011</v>
      </c>
      <c r="C13" s="18">
        <v>37518</v>
      </c>
      <c r="D13" s="23" t="s">
        <v>1</v>
      </c>
      <c r="E13" s="27">
        <v>37518</v>
      </c>
      <c r="F13" s="22">
        <v>18814</v>
      </c>
      <c r="G13" s="22">
        <v>6968</v>
      </c>
      <c r="H13" s="22">
        <v>11736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s="5" customFormat="1" ht="18.75" customHeight="1" x14ac:dyDescent="0.15">
      <c r="A14" s="5" t="s">
        <v>13</v>
      </c>
      <c r="B14" s="5">
        <v>2012</v>
      </c>
      <c r="C14" s="18">
        <f>SUM(D14:H14)</f>
        <v>117508</v>
      </c>
      <c r="D14" s="23" t="s">
        <v>1</v>
      </c>
      <c r="E14" s="27">
        <v>58754</v>
      </c>
      <c r="F14" s="22">
        <v>21441</v>
      </c>
      <c r="G14" s="22">
        <v>21786</v>
      </c>
      <c r="H14" s="22">
        <v>15527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4" customFormat="1" ht="18.75" customHeight="1" x14ac:dyDescent="0.15">
      <c r="A15" s="5" t="s">
        <v>14</v>
      </c>
      <c r="B15" s="5">
        <v>2013</v>
      </c>
      <c r="C15" s="18">
        <v>63084</v>
      </c>
      <c r="D15" s="23">
        <v>7967</v>
      </c>
      <c r="E15" s="27">
        <v>55117</v>
      </c>
      <c r="F15" s="22">
        <v>20496</v>
      </c>
      <c r="G15" s="22">
        <v>19571</v>
      </c>
      <c r="H15" s="22">
        <v>15050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s="5" customFormat="1" ht="18.75" customHeight="1" x14ac:dyDescent="0.15">
      <c r="A16" s="5" t="s">
        <v>15</v>
      </c>
      <c r="B16" s="5">
        <v>2014</v>
      </c>
      <c r="C16" s="18">
        <v>61602</v>
      </c>
      <c r="D16" s="23">
        <v>7643</v>
      </c>
      <c r="E16" s="27">
        <v>53959</v>
      </c>
      <c r="F16" s="22">
        <v>21567</v>
      </c>
      <c r="G16" s="22">
        <v>18662</v>
      </c>
      <c r="H16" s="22">
        <v>13730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4" customFormat="1" ht="18.75" customHeight="1" x14ac:dyDescent="0.15">
      <c r="A17" s="5" t="s">
        <v>16</v>
      </c>
      <c r="B17" s="5">
        <v>2015</v>
      </c>
      <c r="C17" s="18">
        <v>60272</v>
      </c>
      <c r="D17" s="23">
        <v>7877</v>
      </c>
      <c r="E17" s="27">
        <v>52395</v>
      </c>
      <c r="F17" s="22">
        <v>20646</v>
      </c>
      <c r="G17" s="22">
        <v>18765</v>
      </c>
      <c r="H17" s="22">
        <v>12984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s="4" customFormat="1" ht="18.75" customHeight="1" x14ac:dyDescent="0.15">
      <c r="A18" s="5" t="s">
        <v>17</v>
      </c>
      <c r="B18" s="5">
        <v>2016</v>
      </c>
      <c r="C18" s="18">
        <v>59793</v>
      </c>
      <c r="D18" s="23">
        <v>8729</v>
      </c>
      <c r="E18" s="27">
        <v>51064</v>
      </c>
      <c r="F18" s="22">
        <v>19809</v>
      </c>
      <c r="G18" s="22">
        <v>18292</v>
      </c>
      <c r="H18" s="22">
        <v>12963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s="4" customFormat="1" ht="18.75" customHeight="1" x14ac:dyDescent="0.15">
      <c r="A19" s="5" t="s">
        <v>18</v>
      </c>
      <c r="B19" s="5">
        <v>2017</v>
      </c>
      <c r="C19" s="18">
        <v>57567</v>
      </c>
      <c r="D19" s="23">
        <v>7429</v>
      </c>
      <c r="E19" s="27">
        <v>50138</v>
      </c>
      <c r="F19" s="22">
        <v>19394</v>
      </c>
      <c r="G19" s="22">
        <v>19978</v>
      </c>
      <c r="H19" s="22">
        <v>10766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s="4" customFormat="1" ht="18.75" customHeight="1" x14ac:dyDescent="0.15">
      <c r="A20" s="5" t="s">
        <v>19</v>
      </c>
      <c r="B20" s="5">
        <v>2018</v>
      </c>
      <c r="C20" s="18">
        <v>61922</v>
      </c>
      <c r="D20" s="23">
        <v>7581</v>
      </c>
      <c r="E20" s="27">
        <v>54341</v>
      </c>
      <c r="F20" s="22">
        <v>21622</v>
      </c>
      <c r="G20" s="22">
        <v>20112</v>
      </c>
      <c r="H20" s="22">
        <v>12607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s="4" customFormat="1" ht="18.75" customHeight="1" x14ac:dyDescent="0.15">
      <c r="A21" s="5" t="s">
        <v>2</v>
      </c>
      <c r="B21" s="5">
        <v>2019</v>
      </c>
      <c r="C21" s="18">
        <v>54657</v>
      </c>
      <c r="D21" s="23">
        <v>6538</v>
      </c>
      <c r="E21" s="27">
        <v>48119</v>
      </c>
      <c r="F21" s="22">
        <v>20883</v>
      </c>
      <c r="G21" s="22">
        <v>17939</v>
      </c>
      <c r="H21" s="22">
        <v>9297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4" customFormat="1" ht="18.75" customHeight="1" x14ac:dyDescent="0.15">
      <c r="A22" s="5" t="s">
        <v>23</v>
      </c>
      <c r="B22" s="5">
        <v>2020</v>
      </c>
      <c r="C22" s="18">
        <v>40071</v>
      </c>
      <c r="D22" s="23" t="s">
        <v>24</v>
      </c>
      <c r="E22" s="27">
        <v>40071</v>
      </c>
      <c r="F22" s="22">
        <v>15613</v>
      </c>
      <c r="G22" s="22">
        <v>16507</v>
      </c>
      <c r="H22" s="22">
        <v>7951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s="4" customFormat="1" ht="18.75" customHeight="1" x14ac:dyDescent="0.15">
      <c r="A23" s="5" t="s">
        <v>25</v>
      </c>
      <c r="B23" s="5">
        <v>2021</v>
      </c>
      <c r="C23" s="29">
        <v>39910</v>
      </c>
      <c r="D23" s="30" t="s">
        <v>26</v>
      </c>
      <c r="E23" s="29">
        <v>39910</v>
      </c>
      <c r="F23" s="28">
        <v>14109</v>
      </c>
      <c r="G23" s="28">
        <v>18680</v>
      </c>
      <c r="H23" s="28">
        <v>7121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s="4" customFormat="1" ht="18.75" customHeight="1" x14ac:dyDescent="0.15">
      <c r="A24" s="5" t="s">
        <v>29</v>
      </c>
      <c r="B24" s="5">
        <v>2022</v>
      </c>
      <c r="C24" s="29">
        <v>40083</v>
      </c>
      <c r="D24" s="30" t="s">
        <v>24</v>
      </c>
      <c r="E24" s="29">
        <f>SUM(F24:H24)</f>
        <v>40083</v>
      </c>
      <c r="F24" s="28">
        <v>16456</v>
      </c>
      <c r="G24" s="28">
        <v>16277</v>
      </c>
      <c r="H24" s="28">
        <f>6532+818</f>
        <v>7350</v>
      </c>
      <c r="I24" s="31"/>
      <c r="J24" s="3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1:44" s="4" customFormat="1" ht="18.75" customHeight="1" thickBot="1" x14ac:dyDescent="0.2">
      <c r="A25" s="6" t="s">
        <v>31</v>
      </c>
      <c r="B25" s="6">
        <v>2023</v>
      </c>
      <c r="C25" s="33">
        <v>63420</v>
      </c>
      <c r="D25" s="34" t="s">
        <v>32</v>
      </c>
      <c r="E25" s="33">
        <v>63420</v>
      </c>
      <c r="F25" s="35">
        <v>17106</v>
      </c>
      <c r="G25" s="35">
        <v>29777</v>
      </c>
      <c r="H25" s="35">
        <v>16537</v>
      </c>
      <c r="I25" s="31"/>
      <c r="J25" s="31"/>
      <c r="K25" s="3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x14ac:dyDescent="0.15">
      <c r="E26" s="3"/>
      <c r="F26" s="3"/>
      <c r="G26" s="3"/>
      <c r="H26" s="3"/>
      <c r="I26" s="31"/>
      <c r="J26" s="3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x14ac:dyDescent="0.15"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x14ac:dyDescent="0.15"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x14ac:dyDescent="0.15"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x14ac:dyDescent="0.15"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x14ac:dyDescent="0.15"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x14ac:dyDescent="0.15"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9:44" x14ac:dyDescent="0.15"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9:44" x14ac:dyDescent="0.15"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9:44" x14ac:dyDescent="0.15"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7" firstPageNumber="97" orientation="landscape" useFirstPageNumber="1" verticalDpi="300" r:id="rId1"/>
  <headerFooter alignWithMargins="0"/>
  <ignoredErrors>
    <ignoredError sqref="H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2024-03-25T05:20:50Z</cp:lastPrinted>
  <dcterms:created xsi:type="dcterms:W3CDTF">2011-07-15T04:29:29Z</dcterms:created>
  <dcterms:modified xsi:type="dcterms:W3CDTF">2025-01-30T07:44:50Z</dcterms:modified>
</cp:coreProperties>
</file>