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⑦係内校正４\時系列\【12】\"/>
    </mc:Choice>
  </mc:AlternateContent>
  <bookViews>
    <workbookView xWindow="240" yWindow="90" windowWidth="14940" windowHeight="8100"/>
  </bookViews>
  <sheets>
    <sheet name="12-5" sheetId="1" r:id="rId1"/>
  </sheets>
  <calcPr calcId="162913"/>
</workbook>
</file>

<file path=xl/calcChain.xml><?xml version="1.0" encoding="utf-8"?>
<calcChain xmlns="http://schemas.openxmlformats.org/spreadsheetml/2006/main">
  <c r="M17" i="1" l="1"/>
  <c r="O17" i="1"/>
  <c r="N17" i="1"/>
</calcChain>
</file>

<file path=xl/sharedStrings.xml><?xml version="1.0" encoding="utf-8"?>
<sst xmlns="http://schemas.openxmlformats.org/spreadsheetml/2006/main" count="65" uniqueCount="53">
  <si>
    <t>資料　高岡公共職業安定所</t>
    <rPh sb="0" eb="2">
      <t>シリョウ</t>
    </rPh>
    <rPh sb="3" eb="5">
      <t>タカオカ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2"/>
  </si>
  <si>
    <t>平成17年度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</si>
  <si>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</si>
  <si>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（％）</t>
    <phoneticPr fontId="2"/>
  </si>
  <si>
    <t>（倍）</t>
    <rPh sb="1" eb="2">
      <t>バイ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</si>
  <si>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</si>
  <si>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</si>
  <si>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</si>
  <si>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</si>
  <si>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</si>
  <si>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</si>
  <si>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</si>
  <si>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</si>
  <si>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</si>
  <si>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</si>
  <si>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</si>
  <si>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</si>
  <si>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</si>
  <si>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（人）</t>
    <rPh sb="1" eb="2">
      <t>ニン</t>
    </rPh>
    <phoneticPr fontId="2"/>
  </si>
  <si>
    <t>（人）</t>
    <phoneticPr fontId="2"/>
  </si>
  <si>
    <t>高岡公共職業安定所取扱い分</t>
    <rPh sb="0" eb="2">
      <t>タカオカ</t>
    </rPh>
    <rPh sb="2" eb="4">
      <t>コウキョウ</t>
    </rPh>
    <rPh sb="4" eb="6">
      <t>ショクギョウ</t>
    </rPh>
    <rPh sb="6" eb="8">
      <t>アンテイ</t>
    </rPh>
    <rPh sb="8" eb="9">
      <t>ショ</t>
    </rPh>
    <rPh sb="9" eb="11">
      <t>トリアツカ</t>
    </rPh>
    <rPh sb="12" eb="13">
      <t>ブン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</si>
  <si>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</si>
  <si>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</si>
  <si>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（件）</t>
    <rPh sb="1" eb="2">
      <t>ケン</t>
    </rPh>
    <phoneticPr fontId="2"/>
  </si>
  <si>
    <t>新規求人倍率＝新規求人数÷新規求職者数</t>
    <phoneticPr fontId="2"/>
  </si>
  <si>
    <t>新規就職率＝（就職件数÷新規求職者数）×100</t>
    <phoneticPr fontId="2"/>
  </si>
  <si>
    <t>有効求人倍率＝月間有効求人数÷月間有効求職者数</t>
    <phoneticPr fontId="2"/>
  </si>
  <si>
    <t>有効就職率（年度）＝｛就職件数÷（月間有効求職者数×12か月）｝×100</t>
    <phoneticPr fontId="2"/>
  </si>
  <si>
    <t>有効就職率（月）＝（就職件数÷月間有効求職者数）×100</t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</si>
  <si>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</si>
  <si>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　</t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</si>
  <si>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</si>
  <si>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ハローワークインターネットサービスの機能拡充に伴い、令和3年9月以降の数値には、ハローワークに来所せず、オンライン上で求職登録した求職者数や、求職者がハローワークインターネットサービスの求人に直接応募した就職件数等が含まれている。</t>
    <rPh sb="18" eb="20">
      <t>キノウ</t>
    </rPh>
    <rPh sb="20" eb="22">
      <t>カクジュウ</t>
    </rPh>
    <rPh sb="23" eb="24">
      <t>トモナ</t>
    </rPh>
    <rPh sb="26" eb="28">
      <t>レイワ</t>
    </rPh>
    <rPh sb="29" eb="30">
      <t>ネン</t>
    </rPh>
    <rPh sb="31" eb="32">
      <t>ツキ</t>
    </rPh>
    <rPh sb="32" eb="34">
      <t>イコウ</t>
    </rPh>
    <rPh sb="47" eb="49">
      <t>ライショ</t>
    </rPh>
    <rPh sb="57" eb="58">
      <t>ウエ</t>
    </rPh>
    <rPh sb="59" eb="61">
      <t>キュウショク</t>
    </rPh>
    <rPh sb="61" eb="63">
      <t>トウロク</t>
    </rPh>
    <rPh sb="65" eb="67">
      <t>キュウショク</t>
    </rPh>
    <rPh sb="67" eb="68">
      <t>シャ</t>
    </rPh>
    <rPh sb="68" eb="69">
      <t>スウ</t>
    </rPh>
    <phoneticPr fontId="2"/>
  </si>
  <si>
    <t>5　職業紹介の状況</t>
    <rPh sb="2" eb="4">
      <t>ショクギョウ</t>
    </rPh>
    <rPh sb="4" eb="6">
      <t>ショウカイ</t>
    </rPh>
    <rPh sb="7" eb="9">
      <t>ジョウキョウ</t>
    </rPh>
    <phoneticPr fontId="2"/>
  </si>
  <si>
    <t>学卒及びパートタイムを除く・新規求職者数・実数</t>
    <rPh sb="0" eb="2">
      <t>ガクソツ</t>
    </rPh>
    <rPh sb="2" eb="3">
      <t>オヨ</t>
    </rPh>
    <rPh sb="11" eb="12">
      <t>ノゾ</t>
    </rPh>
    <rPh sb="14" eb="16">
      <t>シンキ</t>
    </rPh>
    <rPh sb="16" eb="19">
      <t>キュウショクシャ</t>
    </rPh>
    <rPh sb="19" eb="20">
      <t>スウ</t>
    </rPh>
    <phoneticPr fontId="2"/>
  </si>
  <si>
    <t>学卒及びパートタイムを除く・新規求職者数・対前年度比</t>
    <phoneticPr fontId="2"/>
  </si>
  <si>
    <t>学卒及びパートタイムを除く・新規求人数・実数</t>
    <rPh sb="14" eb="16">
      <t>シンキ</t>
    </rPh>
    <rPh sb="16" eb="19">
      <t>キュウジンスウ</t>
    </rPh>
    <phoneticPr fontId="2"/>
  </si>
  <si>
    <t>学卒及びパートタイムを除く・新規求人数・対前年度比</t>
    <phoneticPr fontId="2"/>
  </si>
  <si>
    <t>学卒及びパートタイムを除く・月間有効求職者数・実数(月平均）</t>
    <rPh sb="14" eb="16">
      <t>ゲッカン</t>
    </rPh>
    <rPh sb="16" eb="18">
      <t>ユウコウ</t>
    </rPh>
    <rPh sb="18" eb="20">
      <t>キュウショク</t>
    </rPh>
    <rPh sb="20" eb="21">
      <t>シャ</t>
    </rPh>
    <rPh sb="21" eb="22">
      <t>スウ</t>
    </rPh>
    <phoneticPr fontId="2"/>
  </si>
  <si>
    <t>学卒及びパートタイムを除く・月間有効求職者数・対前年度比</t>
    <phoneticPr fontId="2"/>
  </si>
  <si>
    <t>学卒及びパートタイムを除く・月間有効求人数・実数(月平均）</t>
    <rPh sb="14" eb="16">
      <t>ゲッカン</t>
    </rPh>
    <rPh sb="16" eb="18">
      <t>ユウコウ</t>
    </rPh>
    <rPh sb="18" eb="21">
      <t>キュウジンスウ</t>
    </rPh>
    <phoneticPr fontId="2"/>
  </si>
  <si>
    <t>学卒及びパートタイムを除く・月間有効求人数・対前年度比</t>
    <phoneticPr fontId="2"/>
  </si>
  <si>
    <t>学卒及びパートタイムを除く・就職件数・実数</t>
    <rPh sb="14" eb="16">
      <t>シュウショク</t>
    </rPh>
    <rPh sb="16" eb="18">
      <t>ケンスウ</t>
    </rPh>
    <phoneticPr fontId="2"/>
  </si>
  <si>
    <t>学卒及びパートタイムを除く・就職件数・対前年度比</t>
    <phoneticPr fontId="2"/>
  </si>
  <si>
    <t>学卒及びパートタイムを除く・新規就職率</t>
    <rPh sb="14" eb="16">
      <t>シンキ</t>
    </rPh>
    <rPh sb="16" eb="18">
      <t>シュウショク</t>
    </rPh>
    <rPh sb="18" eb="19">
      <t>リツ</t>
    </rPh>
    <phoneticPr fontId="2"/>
  </si>
  <si>
    <t>学卒及びパートタイムを除く・新規求人倍率</t>
    <rPh sb="14" eb="15">
      <t>シン</t>
    </rPh>
    <rPh sb="15" eb="16">
      <t>キ</t>
    </rPh>
    <rPh sb="16" eb="18">
      <t>キュウジン</t>
    </rPh>
    <rPh sb="18" eb="20">
      <t>バイリツ</t>
    </rPh>
    <phoneticPr fontId="2"/>
  </si>
  <si>
    <t>学卒及びパートタイムを除く・有効求人倍率</t>
    <rPh sb="14" eb="15">
      <t>ユウ</t>
    </rPh>
    <rPh sb="15" eb="16">
      <t>コウ</t>
    </rPh>
    <rPh sb="16" eb="18">
      <t>キュウジン</t>
    </rPh>
    <rPh sb="18" eb="20">
      <t>バイリツ</t>
    </rPh>
    <phoneticPr fontId="2"/>
  </si>
  <si>
    <t>学卒及びパートタイムを除く・有効就職率</t>
    <rPh sb="14" eb="15">
      <t>ユウ</t>
    </rPh>
    <rPh sb="15" eb="16">
      <t>コウ</t>
    </rPh>
    <rPh sb="16" eb="18">
      <t>シュウショク</t>
    </rPh>
    <rPh sb="18" eb="19">
      <t>リツ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</si>
  <si>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</si>
  <si>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年度</t>
    <phoneticPr fontId="2"/>
  </si>
  <si>
    <t>パートタイム・月間有効求職者数（月平均）</t>
    <rPh sb="7" eb="9">
      <t>ゲッカン</t>
    </rPh>
    <rPh sb="9" eb="11">
      <t>ユウコウ</t>
    </rPh>
    <rPh sb="11" eb="13">
      <t>キュウショク</t>
    </rPh>
    <rPh sb="13" eb="14">
      <t>シャ</t>
    </rPh>
    <rPh sb="14" eb="15">
      <t>スウ</t>
    </rPh>
    <phoneticPr fontId="2"/>
  </si>
  <si>
    <t>パートタイム・月間有効求人数（月平均）</t>
    <rPh sb="7" eb="9">
      <t>ゲッカン</t>
    </rPh>
    <rPh sb="9" eb="11">
      <t>ユウコウ</t>
    </rPh>
    <rPh sb="11" eb="14">
      <t>キュウジンスウ</t>
    </rPh>
    <phoneticPr fontId="2"/>
  </si>
  <si>
    <t>パートタイム・就職件数</t>
    <rPh sb="7" eb="9">
      <t>シュウショク</t>
    </rPh>
    <rPh sb="9" eb="11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</si>
</sst>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△ &quot;0.0"/>
    <numFmt numFmtId="177" formatCode="0.0"/>
    <numFmt numFmtId="178" formatCode="#,##0.0;&quot;△ &quot;#,##0.0"/>
    <numFmt numFmtId="179" formatCode="#,##0.00;&quot;△ &quot;#,##0.00"/>
    <numFmt numFmtId="180" formatCode="#,##0.0"/>
    <numFmt numFmtId="181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38" fontId="0" fillId="0" borderId="0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38" fontId="0" fillId="0" borderId="4" xfId="2" applyFont="1" applyFill="1" applyBorder="1" applyAlignment="1" applyProtection="1">
      <alignment vertical="center"/>
      <protection locked="0"/>
    </xf>
    <xf numFmtId="38" fontId="0" fillId="0" borderId="0" xfId="2" applyFont="1" applyFill="1" applyBorder="1" applyAlignment="1" applyProtection="1">
      <alignment vertical="center"/>
      <protection locked="0"/>
    </xf>
    <xf numFmtId="0" fontId="0" fillId="0" borderId="0" xfId="2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38" fontId="0" fillId="0" borderId="4" xfId="2" applyFont="1" applyFill="1" applyBorder="1" applyAlignment="1">
      <alignment vertical="center"/>
    </xf>
    <xf numFmtId="38" fontId="0" fillId="0" borderId="4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4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0" xfId="2" applyNumberFormat="1" applyFont="1" applyFill="1" applyBorder="1" applyAlignment="1">
      <alignment vertical="center"/>
    </xf>
    <xf numFmtId="181" fontId="0" fillId="0" borderId="0" xfId="1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8" fontId="0" fillId="0" borderId="9" xfId="2" applyNumberFormat="1" applyFont="1" applyFill="1" applyBorder="1" applyAlignment="1">
      <alignment vertical="center"/>
    </xf>
    <xf numFmtId="178" fontId="0" fillId="0" borderId="9" xfId="1" applyNumberFormat="1" applyFont="1" applyFill="1" applyBorder="1" applyAlignment="1">
      <alignment vertical="center"/>
    </xf>
    <xf numFmtId="179" fontId="0" fillId="0" borderId="9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177" fontId="0" fillId="0" borderId="13" xfId="0" applyNumberFormat="1" applyFont="1" applyFill="1" applyBorder="1" applyAlignment="1" applyProtection="1">
      <alignment vertical="center"/>
      <protection locked="0"/>
    </xf>
    <xf numFmtId="178" fontId="0" fillId="0" borderId="13" xfId="2" applyNumberFormat="1" applyFont="1" applyFill="1" applyBorder="1" applyAlignment="1">
      <alignment vertical="center"/>
    </xf>
    <xf numFmtId="178" fontId="0" fillId="0" borderId="13" xfId="1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 wrapText="1"/>
    </xf>
    <xf numFmtId="2" fontId="0" fillId="0" borderId="13" xfId="0" applyNumberFormat="1" applyFont="1" applyFill="1" applyBorder="1" applyAlignment="1" applyProtection="1">
      <alignment vertical="center"/>
      <protection locked="0"/>
    </xf>
    <xf numFmtId="179" fontId="0" fillId="0" borderId="13" xfId="1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180" fontId="0" fillId="0" borderId="10" xfId="0" applyNumberFormat="1" applyFont="1" applyFill="1" applyBorder="1" applyAlignment="1">
      <alignment vertical="center" shrinkToFit="1"/>
    </xf>
    <xf numFmtId="3" fontId="0" fillId="0" borderId="1" xfId="0" applyNumberFormat="1" applyFont="1" applyFill="1" applyBorder="1" applyAlignment="1">
      <alignment vertical="center" shrinkToFit="1"/>
    </xf>
    <xf numFmtId="178" fontId="0" fillId="0" borderId="10" xfId="0" applyNumberFormat="1" applyFont="1" applyFill="1" applyBorder="1" applyAlignment="1">
      <alignment vertical="center" shrinkToFit="1"/>
    </xf>
    <xf numFmtId="180" fontId="0" fillId="0" borderId="14" xfId="0" applyNumberFormat="1" applyFont="1" applyFill="1" applyBorder="1" applyAlignment="1">
      <alignment vertical="center" wrapText="1"/>
    </xf>
    <xf numFmtId="4" fontId="0" fillId="0" borderId="14" xfId="0" applyNumberFormat="1" applyFont="1" applyFill="1" applyBorder="1" applyAlignment="1">
      <alignment vertical="center" wrapText="1"/>
    </xf>
    <xf numFmtId="179" fontId="0" fillId="0" borderId="13" xfId="2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81" fontId="0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/>
    <xf numFmtId="0" fontId="0" fillId="0" borderId="0" xfId="0" applyFont="1" applyFill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177" fontId="0" fillId="0" borderId="13" xfId="0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 wrapText="1"/>
    </xf>
    <xf numFmtId="3" fontId="0" fillId="0" borderId="14" xfId="0" applyNumberFormat="1" applyFont="1" applyFill="1" applyBorder="1" applyAlignment="1">
      <alignment vertical="center" shrinkToFit="1"/>
    </xf>
    <xf numFmtId="38" fontId="0" fillId="0" borderId="13" xfId="2" applyFont="1" applyFill="1" applyBorder="1" applyAlignment="1" applyProtection="1">
      <alignment vertical="center"/>
      <protection locked="0"/>
    </xf>
    <xf numFmtId="38" fontId="0" fillId="0" borderId="13" xfId="2" applyFont="1" applyFill="1" applyBorder="1" applyAlignment="1">
      <alignment vertical="center"/>
    </xf>
    <xf numFmtId="38" fontId="0" fillId="0" borderId="13" xfId="1" applyFont="1" applyFill="1" applyBorder="1" applyAlignment="1" applyProtection="1">
      <alignment vertical="center"/>
      <protection locked="0"/>
    </xf>
    <xf numFmtId="38" fontId="0" fillId="0" borderId="13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181" fontId="5" fillId="0" borderId="3" xfId="1" applyNumberFormat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178" fontId="5" fillId="0" borderId="11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9" fontId="5" fillId="0" borderId="15" xfId="1" applyNumberFormat="1" applyFont="1" applyFill="1" applyBorder="1" applyAlignment="1">
      <alignment vertical="center"/>
    </xf>
    <xf numFmtId="38" fontId="5" fillId="0" borderId="15" xfId="1" applyFont="1" applyFill="1" applyBorder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zoomScale="80" zoomScaleNormal="80" zoomScaleSheetLayoutView="100" workbookViewId="0">
      <selection activeCell="S31" sqref="A1:S31"/>
    </sheetView>
  </sheetViews>
  <sheetFormatPr defaultColWidth="9" defaultRowHeight="13" x14ac:dyDescent="0.2"/>
  <cols>
    <col min="1" max="1" width="14.90625" style="49" customWidth="1"/>
    <col min="2" max="2" width="9.6328125" style="49" customWidth="1"/>
    <col min="3" max="4" width="16.36328125" style="49" customWidth="1"/>
    <col min="5" max="5" width="16.36328125" style="57" customWidth="1"/>
    <col min="6" max="6" width="16.36328125" style="49" customWidth="1"/>
    <col min="7" max="7" width="16.36328125" style="57" customWidth="1"/>
    <col min="8" max="8" width="16.36328125" style="58" customWidth="1"/>
    <col min="9" max="9" width="16.36328125" style="59" customWidth="1"/>
    <col min="10" max="10" width="16.36328125" style="49" customWidth="1"/>
    <col min="11" max="11" width="16.36328125" style="57" customWidth="1"/>
    <col min="12" max="12" width="16.36328125" style="49" customWidth="1"/>
    <col min="13" max="16" width="16.36328125" style="57" customWidth="1"/>
    <col min="17" max="19" width="16.36328125" style="49" customWidth="1"/>
    <col min="20" max="16384" width="9" style="49"/>
  </cols>
  <sheetData>
    <row r="1" spans="1:19" s="3" customFormat="1" ht="18.75" customHeight="1" x14ac:dyDescent="0.2">
      <c r="A1" s="16" t="s">
        <v>33</v>
      </c>
      <c r="B1" s="16"/>
      <c r="D1" s="17"/>
      <c r="F1" s="17"/>
      <c r="H1" s="17"/>
      <c r="I1" s="4"/>
      <c r="J1" s="18"/>
      <c r="K1" s="4"/>
      <c r="L1" s="18"/>
      <c r="M1" s="18"/>
      <c r="N1" s="18"/>
      <c r="O1" s="18"/>
      <c r="P1" s="18"/>
    </row>
    <row r="2" spans="1:19" s="3" customFormat="1" ht="18.75" customHeight="1" x14ac:dyDescent="0.2">
      <c r="A2" s="4" t="s">
        <v>20</v>
      </c>
      <c r="B2" s="16"/>
      <c r="D2" s="17"/>
      <c r="F2" s="17"/>
      <c r="H2" s="17"/>
      <c r="I2" s="4"/>
      <c r="J2" s="18"/>
      <c r="K2" s="4"/>
      <c r="L2" s="18"/>
      <c r="M2" s="18"/>
      <c r="N2" s="18"/>
      <c r="O2" s="18"/>
      <c r="P2" s="18"/>
    </row>
    <row r="3" spans="1:19" s="3" customFormat="1" ht="18.75" customHeight="1" x14ac:dyDescent="0.2">
      <c r="A3" s="4" t="s">
        <v>25</v>
      </c>
      <c r="B3" s="16"/>
      <c r="D3" s="17"/>
      <c r="F3" s="17"/>
      <c r="H3" s="17"/>
      <c r="I3" s="4"/>
      <c r="J3" s="18"/>
      <c r="K3" s="4"/>
      <c r="L3" s="18"/>
      <c r="M3" s="18"/>
      <c r="N3" s="18"/>
      <c r="O3" s="18"/>
      <c r="P3" s="18"/>
    </row>
    <row r="4" spans="1:19" s="3" customFormat="1" ht="18.75" customHeight="1" x14ac:dyDescent="0.2">
      <c r="A4" s="4" t="s">
        <v>24</v>
      </c>
      <c r="B4" s="16"/>
      <c r="D4" s="17"/>
      <c r="F4" s="17"/>
      <c r="H4" s="17"/>
      <c r="I4" s="4"/>
      <c r="J4" s="18"/>
      <c r="K4" s="4"/>
      <c r="L4" s="18"/>
      <c r="M4" s="18"/>
      <c r="N4" s="18"/>
      <c r="O4" s="18"/>
      <c r="P4" s="18"/>
    </row>
    <row r="5" spans="1:19" s="3" customFormat="1" ht="18.75" customHeight="1" x14ac:dyDescent="0.2">
      <c r="A5" s="4" t="s">
        <v>26</v>
      </c>
      <c r="B5" s="16"/>
      <c r="D5" s="17"/>
      <c r="F5" s="17"/>
      <c r="H5" s="17"/>
      <c r="I5" s="4"/>
      <c r="J5" s="18"/>
      <c r="K5" s="4"/>
      <c r="L5" s="18"/>
      <c r="M5" s="18"/>
      <c r="N5" s="18"/>
      <c r="O5" s="18"/>
      <c r="P5" s="18"/>
    </row>
    <row r="6" spans="1:19" s="3" customFormat="1" ht="18.75" customHeight="1" x14ac:dyDescent="0.2">
      <c r="A6" s="4" t="s">
        <v>27</v>
      </c>
      <c r="B6" s="16"/>
      <c r="D6" s="17"/>
      <c r="F6" s="17"/>
      <c r="H6" s="17"/>
      <c r="I6" s="4"/>
      <c r="J6" s="18"/>
      <c r="K6" s="4"/>
      <c r="L6" s="18"/>
      <c r="M6" s="18"/>
      <c r="N6" s="18"/>
      <c r="O6" s="18"/>
      <c r="P6" s="18"/>
    </row>
    <row r="7" spans="1:19" s="3" customFormat="1" ht="18.75" customHeight="1" x14ac:dyDescent="0.2">
      <c r="A7" s="4" t="s">
        <v>28</v>
      </c>
      <c r="B7" s="16"/>
      <c r="D7" s="17"/>
      <c r="F7" s="17"/>
      <c r="H7" s="17"/>
      <c r="I7" s="4"/>
      <c r="J7" s="18"/>
      <c r="K7" s="4"/>
      <c r="L7" s="18"/>
      <c r="M7" s="18"/>
      <c r="N7" s="18"/>
      <c r="O7" s="18"/>
      <c r="P7" s="18"/>
    </row>
    <row r="8" spans="1:19" s="3" customFormat="1" ht="18.75" customHeight="1" x14ac:dyDescent="0.2">
      <c r="A8" s="3" t="s">
        <v>32</v>
      </c>
      <c r="B8" s="16"/>
      <c r="D8" s="17"/>
      <c r="F8" s="17"/>
      <c r="H8" s="17"/>
      <c r="I8" s="4"/>
      <c r="J8" s="18"/>
      <c r="K8" s="4"/>
      <c r="L8" s="18"/>
      <c r="M8" s="18"/>
      <c r="N8" s="18"/>
      <c r="O8" s="18"/>
      <c r="P8" s="18"/>
    </row>
    <row r="9" spans="1:19" s="3" customFormat="1" ht="18.75" customHeight="1" thickBot="1" x14ac:dyDescent="0.25">
      <c r="A9" s="3" t="s">
        <v>0</v>
      </c>
      <c r="B9" s="16"/>
      <c r="D9" s="17"/>
      <c r="F9" s="17"/>
      <c r="H9" s="17"/>
      <c r="I9" s="4"/>
      <c r="J9" s="18"/>
      <c r="K9" s="4"/>
      <c r="L9" s="18"/>
      <c r="M9" s="19"/>
      <c r="N9" s="19"/>
      <c r="O9" s="19"/>
      <c r="P9" s="19"/>
    </row>
    <row r="10" spans="1:19" s="51" customFormat="1" ht="60" customHeight="1" x14ac:dyDescent="0.2">
      <c r="A10" s="24" t="s">
        <v>49</v>
      </c>
      <c r="B10" s="24"/>
      <c r="C10" s="25" t="s">
        <v>34</v>
      </c>
      <c r="D10" s="26" t="s">
        <v>35</v>
      </c>
      <c r="E10" s="24" t="s">
        <v>36</v>
      </c>
      <c r="F10" s="26" t="s">
        <v>37</v>
      </c>
      <c r="G10" s="24" t="s">
        <v>38</v>
      </c>
      <c r="H10" s="26" t="s">
        <v>39</v>
      </c>
      <c r="I10" s="24" t="s">
        <v>40</v>
      </c>
      <c r="J10" s="26" t="s">
        <v>41</v>
      </c>
      <c r="K10" s="24" t="s">
        <v>42</v>
      </c>
      <c r="L10" s="26" t="s">
        <v>43</v>
      </c>
      <c r="M10" s="34" t="s">
        <v>44</v>
      </c>
      <c r="N10" s="34" t="s">
        <v>45</v>
      </c>
      <c r="O10" s="34" t="s">
        <v>46</v>
      </c>
      <c r="P10" s="34" t="s">
        <v>47</v>
      </c>
      <c r="Q10" s="63" t="s">
        <v>50</v>
      </c>
      <c r="R10" s="63" t="s">
        <v>51</v>
      </c>
      <c r="S10" s="24" t="s">
        <v>52</v>
      </c>
    </row>
    <row r="11" spans="1:19" s="3" customFormat="1" ht="18.75" customHeight="1" x14ac:dyDescent="0.2">
      <c r="A11" s="4"/>
      <c r="B11" s="4"/>
      <c r="C11" s="5" t="s">
        <v>18</v>
      </c>
      <c r="D11" s="27" t="s">
        <v>3</v>
      </c>
      <c r="E11" s="4" t="s">
        <v>19</v>
      </c>
      <c r="F11" s="27" t="s">
        <v>3</v>
      </c>
      <c r="G11" s="4" t="s">
        <v>19</v>
      </c>
      <c r="H11" s="27" t="s">
        <v>3</v>
      </c>
      <c r="I11" s="4" t="s">
        <v>19</v>
      </c>
      <c r="J11" s="27" t="s">
        <v>3</v>
      </c>
      <c r="K11" s="4" t="s">
        <v>23</v>
      </c>
      <c r="L11" s="27" t="s">
        <v>3</v>
      </c>
      <c r="M11" s="35" t="s">
        <v>3</v>
      </c>
      <c r="N11" s="39" t="s">
        <v>4</v>
      </c>
      <c r="O11" s="39" t="s">
        <v>4</v>
      </c>
      <c r="P11" s="35" t="s">
        <v>3</v>
      </c>
      <c r="Q11" s="35" t="s">
        <v>19</v>
      </c>
      <c r="R11" s="35" t="s">
        <v>19</v>
      </c>
      <c r="S11" s="4" t="s">
        <v>23</v>
      </c>
    </row>
    <row r="12" spans="1:19" s="17" customFormat="1" ht="18.75" customHeight="1" x14ac:dyDescent="0.2">
      <c r="A12" s="52" t="s">
        <v>1</v>
      </c>
      <c r="B12" s="53">
        <v>2005</v>
      </c>
      <c r="C12" s="42">
        <v>8420</v>
      </c>
      <c r="D12" s="43">
        <v>3.1</v>
      </c>
      <c r="E12" s="44">
        <v>12025</v>
      </c>
      <c r="F12" s="43">
        <v>4.2</v>
      </c>
      <c r="G12" s="44">
        <v>2699</v>
      </c>
      <c r="H12" s="45">
        <v>-6</v>
      </c>
      <c r="I12" s="44">
        <v>2663</v>
      </c>
      <c r="J12" s="43">
        <v>8.9</v>
      </c>
      <c r="K12" s="44">
        <v>3212</v>
      </c>
      <c r="L12" s="45">
        <v>-2.6</v>
      </c>
      <c r="M12" s="46">
        <v>38.1</v>
      </c>
      <c r="N12" s="47">
        <v>1.43</v>
      </c>
      <c r="O12" s="47">
        <v>0.99</v>
      </c>
      <c r="P12" s="46">
        <v>9.9</v>
      </c>
      <c r="Q12" s="64">
        <v>1181.75</v>
      </c>
      <c r="R12" s="64">
        <v>1677.0833333333333</v>
      </c>
      <c r="S12" s="44">
        <v>2053</v>
      </c>
    </row>
    <row r="13" spans="1:19" s="17" customFormat="1" ht="18.75" customHeight="1" x14ac:dyDescent="0.2">
      <c r="A13" s="6" t="s">
        <v>5</v>
      </c>
      <c r="B13" s="21">
        <v>2006</v>
      </c>
      <c r="C13" s="7">
        <v>8156</v>
      </c>
      <c r="D13" s="28">
        <v>-3.1353919239904968</v>
      </c>
      <c r="E13" s="8">
        <v>13481</v>
      </c>
      <c r="F13" s="28">
        <v>12.108108108108112</v>
      </c>
      <c r="G13" s="8">
        <v>2569</v>
      </c>
      <c r="H13" s="28">
        <v>-4.8165987402741735</v>
      </c>
      <c r="I13" s="8">
        <v>3023.5</v>
      </c>
      <c r="J13" s="28">
        <v>13.6</v>
      </c>
      <c r="K13" s="8">
        <v>3251</v>
      </c>
      <c r="L13" s="33">
        <v>1.2141967621419809</v>
      </c>
      <c r="M13" s="36">
        <v>39.860225600784695</v>
      </c>
      <c r="N13" s="40">
        <v>1.6528935752820009</v>
      </c>
      <c r="O13" s="40">
        <v>1.1769170883612301</v>
      </c>
      <c r="P13" s="62">
        <v>10.5</v>
      </c>
      <c r="Q13" s="65">
        <v>1179.75</v>
      </c>
      <c r="R13" s="65">
        <v>1945</v>
      </c>
      <c r="S13" s="8">
        <v>1942</v>
      </c>
    </row>
    <row r="14" spans="1:19" s="20" customFormat="1" ht="18.75" customHeight="1" x14ac:dyDescent="0.2">
      <c r="A14" s="9" t="s">
        <v>6</v>
      </c>
      <c r="B14" s="22">
        <v>2007</v>
      </c>
      <c r="C14" s="11">
        <v>8461</v>
      </c>
      <c r="D14" s="29">
        <v>3.7</v>
      </c>
      <c r="E14" s="10">
        <v>10686</v>
      </c>
      <c r="F14" s="29">
        <v>-20.7</v>
      </c>
      <c r="G14" s="10">
        <v>2632</v>
      </c>
      <c r="H14" s="29">
        <v>2.5</v>
      </c>
      <c r="I14" s="10">
        <v>2355</v>
      </c>
      <c r="J14" s="29">
        <v>-22.1</v>
      </c>
      <c r="K14" s="10">
        <v>3132</v>
      </c>
      <c r="L14" s="29">
        <v>-3.7</v>
      </c>
      <c r="M14" s="37">
        <v>37</v>
      </c>
      <c r="N14" s="48">
        <v>1.26</v>
      </c>
      <c r="O14" s="48">
        <v>0.89</v>
      </c>
      <c r="P14" s="37">
        <v>9.9</v>
      </c>
      <c r="Q14" s="66">
        <v>1214.0833333333333</v>
      </c>
      <c r="R14" s="66">
        <v>1729.6666666666667</v>
      </c>
      <c r="S14" s="10">
        <v>1882</v>
      </c>
    </row>
    <row r="15" spans="1:19" s="17" customFormat="1" ht="18.75" customHeight="1" x14ac:dyDescent="0.2">
      <c r="A15" s="6" t="s">
        <v>7</v>
      </c>
      <c r="B15" s="21">
        <v>2008</v>
      </c>
      <c r="C15" s="12">
        <v>10991</v>
      </c>
      <c r="D15" s="28">
        <v>29.9</v>
      </c>
      <c r="E15" s="13">
        <v>10056</v>
      </c>
      <c r="F15" s="28">
        <v>-5.9</v>
      </c>
      <c r="G15" s="13">
        <v>3489</v>
      </c>
      <c r="H15" s="28">
        <v>32.5</v>
      </c>
      <c r="I15" s="13">
        <v>2177.75</v>
      </c>
      <c r="J15" s="28">
        <v>-7.5</v>
      </c>
      <c r="K15" s="13">
        <v>3444</v>
      </c>
      <c r="L15" s="33">
        <v>10</v>
      </c>
      <c r="M15" s="36">
        <v>31.334728414157038</v>
      </c>
      <c r="N15" s="40">
        <v>0.91493039759803474</v>
      </c>
      <c r="O15" s="40">
        <v>0.62417598165663513</v>
      </c>
      <c r="P15" s="62">
        <v>8.1999999999999993</v>
      </c>
      <c r="Q15" s="67">
        <v>1506.0833333333333</v>
      </c>
      <c r="R15" s="67">
        <v>1658.4166666666667</v>
      </c>
      <c r="S15" s="13">
        <v>2419</v>
      </c>
    </row>
    <row r="16" spans="1:19" s="15" customFormat="1" ht="18.75" customHeight="1" x14ac:dyDescent="0.2">
      <c r="A16" s="2" t="s">
        <v>8</v>
      </c>
      <c r="B16" s="23">
        <v>2009</v>
      </c>
      <c r="C16" s="14">
        <v>11391</v>
      </c>
      <c r="D16" s="30">
        <v>3.6</v>
      </c>
      <c r="E16" s="15">
        <v>9399</v>
      </c>
      <c r="F16" s="30">
        <v>-6.5</v>
      </c>
      <c r="G16" s="15">
        <v>4376</v>
      </c>
      <c r="H16" s="30">
        <v>25.4</v>
      </c>
      <c r="I16" s="2">
        <v>1809.0833333333333</v>
      </c>
      <c r="J16" s="30">
        <v>-16.899999999999999</v>
      </c>
      <c r="K16" s="2">
        <v>3399</v>
      </c>
      <c r="L16" s="30">
        <v>-1.3</v>
      </c>
      <c r="M16" s="38">
        <v>29.839346852778512</v>
      </c>
      <c r="N16" s="41">
        <v>0.82512509876218065</v>
      </c>
      <c r="O16" s="41">
        <v>0.41341026812918952</v>
      </c>
      <c r="P16" s="38">
        <v>6.5</v>
      </c>
      <c r="Q16" s="68">
        <v>1790.5833333333333</v>
      </c>
      <c r="R16" s="68">
        <v>1444</v>
      </c>
      <c r="S16" s="2">
        <v>2837</v>
      </c>
    </row>
    <row r="17" spans="1:19" s="15" customFormat="1" ht="18.75" customHeight="1" x14ac:dyDescent="0.2">
      <c r="A17" s="2" t="s">
        <v>9</v>
      </c>
      <c r="B17" s="23">
        <v>2010</v>
      </c>
      <c r="C17" s="14">
        <v>10224</v>
      </c>
      <c r="D17" s="30">
        <v>-10.199999999999999</v>
      </c>
      <c r="E17" s="15">
        <v>12018</v>
      </c>
      <c r="F17" s="30">
        <v>27.9</v>
      </c>
      <c r="G17" s="2">
        <v>3577</v>
      </c>
      <c r="H17" s="32">
        <v>-18.3</v>
      </c>
      <c r="I17" s="2">
        <v>2463</v>
      </c>
      <c r="J17" s="32">
        <v>36.200000000000003</v>
      </c>
      <c r="K17" s="2">
        <v>3710</v>
      </c>
      <c r="L17" s="32">
        <v>9.1</v>
      </c>
      <c r="M17" s="38">
        <f>K17/C17%</f>
        <v>36.287167449139282</v>
      </c>
      <c r="N17" s="41">
        <f>E17/C17</f>
        <v>1.175469483568075</v>
      </c>
      <c r="O17" s="41">
        <f>I17/G17</f>
        <v>0.68856583729382159</v>
      </c>
      <c r="P17" s="38">
        <v>8.6</v>
      </c>
      <c r="Q17" s="68">
        <v>1688.75</v>
      </c>
      <c r="R17" s="68">
        <v>1730.5</v>
      </c>
      <c r="S17" s="2">
        <v>2917</v>
      </c>
    </row>
    <row r="18" spans="1:19" s="15" customFormat="1" ht="18.75" customHeight="1" x14ac:dyDescent="0.2">
      <c r="A18" s="2" t="s">
        <v>10</v>
      </c>
      <c r="B18" s="23">
        <v>2011</v>
      </c>
      <c r="C18" s="14">
        <v>10129</v>
      </c>
      <c r="D18" s="30">
        <v>-0.9</v>
      </c>
      <c r="E18" s="15">
        <v>12260</v>
      </c>
      <c r="F18" s="30">
        <v>2</v>
      </c>
      <c r="G18" s="2">
        <v>3377</v>
      </c>
      <c r="H18" s="32">
        <v>-5.6</v>
      </c>
      <c r="I18" s="2">
        <v>2626</v>
      </c>
      <c r="J18" s="32">
        <v>6.6</v>
      </c>
      <c r="K18" s="2">
        <v>3606</v>
      </c>
      <c r="L18" s="32">
        <v>-2.8</v>
      </c>
      <c r="M18" s="38">
        <v>35.6</v>
      </c>
      <c r="N18" s="41">
        <v>1.21</v>
      </c>
      <c r="O18" s="41">
        <v>0.78</v>
      </c>
      <c r="P18" s="38">
        <v>8.9</v>
      </c>
      <c r="Q18" s="68">
        <v>1819.8333333333333</v>
      </c>
      <c r="R18" s="68">
        <v>1933.3333333333333</v>
      </c>
      <c r="S18" s="2">
        <v>2813</v>
      </c>
    </row>
    <row r="19" spans="1:19" s="15" customFormat="1" ht="18.75" customHeight="1" x14ac:dyDescent="0.2">
      <c r="A19" s="2" t="s">
        <v>11</v>
      </c>
      <c r="B19" s="23">
        <v>2012</v>
      </c>
      <c r="C19" s="14">
        <v>9832</v>
      </c>
      <c r="D19" s="30">
        <v>-2.9</v>
      </c>
      <c r="E19" s="15">
        <v>12125</v>
      </c>
      <c r="F19" s="30">
        <v>-1.1000000000000001</v>
      </c>
      <c r="G19" s="2">
        <v>3297</v>
      </c>
      <c r="H19" s="32">
        <v>-2.4</v>
      </c>
      <c r="I19" s="2">
        <v>2653</v>
      </c>
      <c r="J19" s="32">
        <v>1.1000000000000001</v>
      </c>
      <c r="K19" s="2">
        <v>3566</v>
      </c>
      <c r="L19" s="32">
        <v>-1.1000000000000001</v>
      </c>
      <c r="M19" s="38">
        <v>36.299999999999997</v>
      </c>
      <c r="N19" s="41">
        <v>1.23</v>
      </c>
      <c r="O19" s="41">
        <v>0.8</v>
      </c>
      <c r="P19" s="38">
        <v>9</v>
      </c>
      <c r="Q19" s="68">
        <v>1851.75</v>
      </c>
      <c r="R19" s="68">
        <v>2024.6666666666667</v>
      </c>
      <c r="S19" s="2">
        <v>2643</v>
      </c>
    </row>
    <row r="20" spans="1:19" s="15" customFormat="1" ht="18.75" customHeight="1" x14ac:dyDescent="0.2">
      <c r="A20" s="2" t="s">
        <v>12</v>
      </c>
      <c r="B20" s="23">
        <v>2013</v>
      </c>
      <c r="C20" s="14">
        <v>8921</v>
      </c>
      <c r="D20" s="30">
        <v>-9.3000000000000007</v>
      </c>
      <c r="E20" s="15">
        <v>13086</v>
      </c>
      <c r="F20" s="30">
        <v>7.9</v>
      </c>
      <c r="G20" s="2">
        <v>2950</v>
      </c>
      <c r="H20" s="32">
        <v>-10.5</v>
      </c>
      <c r="I20" s="2">
        <v>2877</v>
      </c>
      <c r="J20" s="32">
        <v>8.4</v>
      </c>
      <c r="K20" s="2">
        <v>3322</v>
      </c>
      <c r="L20" s="32">
        <v>-6.8</v>
      </c>
      <c r="M20" s="38">
        <v>37.200000000000003</v>
      </c>
      <c r="N20" s="41">
        <v>1.47</v>
      </c>
      <c r="O20" s="41">
        <v>0.98</v>
      </c>
      <c r="P20" s="38">
        <v>9.4</v>
      </c>
      <c r="Q20" s="68">
        <v>1705.25</v>
      </c>
      <c r="R20" s="68">
        <v>2153.25</v>
      </c>
      <c r="S20" s="2">
        <v>2600</v>
      </c>
    </row>
    <row r="21" spans="1:19" s="15" customFormat="1" ht="18.75" customHeight="1" x14ac:dyDescent="0.2">
      <c r="A21" s="2" t="s">
        <v>13</v>
      </c>
      <c r="B21" s="23">
        <v>2014</v>
      </c>
      <c r="C21" s="14">
        <v>8101</v>
      </c>
      <c r="D21" s="30">
        <v>-9.1999999999999993</v>
      </c>
      <c r="E21" s="15">
        <v>14376</v>
      </c>
      <c r="F21" s="30">
        <v>9.9</v>
      </c>
      <c r="G21" s="2">
        <v>2549</v>
      </c>
      <c r="H21" s="32">
        <v>-13.6</v>
      </c>
      <c r="I21" s="2">
        <v>3288</v>
      </c>
      <c r="J21" s="32">
        <v>14.3</v>
      </c>
      <c r="K21" s="2">
        <v>3147</v>
      </c>
      <c r="L21" s="32">
        <v>-5.3</v>
      </c>
      <c r="M21" s="38">
        <v>38.847055919022345</v>
      </c>
      <c r="N21" s="41">
        <v>1.7745957289223553</v>
      </c>
      <c r="O21" s="41">
        <v>1.2899176147508826</v>
      </c>
      <c r="P21" s="38">
        <v>10.3</v>
      </c>
      <c r="Q21" s="68">
        <v>1546.8333333333333</v>
      </c>
      <c r="R21" s="68">
        <v>2471.5</v>
      </c>
      <c r="S21" s="2">
        <v>2252</v>
      </c>
    </row>
    <row r="22" spans="1:19" s="15" customFormat="1" ht="18.75" customHeight="1" x14ac:dyDescent="0.2">
      <c r="A22" s="2" t="s">
        <v>14</v>
      </c>
      <c r="B22" s="23">
        <v>2015</v>
      </c>
      <c r="C22" s="14">
        <v>7528</v>
      </c>
      <c r="D22" s="30">
        <v>-7.1</v>
      </c>
      <c r="E22" s="2">
        <v>14368</v>
      </c>
      <c r="F22" s="30">
        <v>-0.1</v>
      </c>
      <c r="G22" s="2">
        <v>2342</v>
      </c>
      <c r="H22" s="32">
        <v>-8.1</v>
      </c>
      <c r="I22" s="2">
        <v>3365</v>
      </c>
      <c r="J22" s="32">
        <v>2.2999999999999998</v>
      </c>
      <c r="K22" s="2">
        <v>2997</v>
      </c>
      <c r="L22" s="32">
        <v>-4.8</v>
      </c>
      <c r="M22" s="38">
        <v>39.811370882040379</v>
      </c>
      <c r="N22" s="41">
        <v>1.9086078639744952</v>
      </c>
      <c r="O22" s="41">
        <v>1.436806148590948</v>
      </c>
      <c r="P22" s="38">
        <v>10.7</v>
      </c>
      <c r="Q22" s="68">
        <v>1477.3333333333333</v>
      </c>
      <c r="R22" s="68">
        <v>2648.9166666666665</v>
      </c>
      <c r="S22" s="2">
        <v>2262</v>
      </c>
    </row>
    <row r="23" spans="1:19" s="15" customFormat="1" ht="18.75" customHeight="1" x14ac:dyDescent="0.2">
      <c r="A23" s="2" t="s">
        <v>15</v>
      </c>
      <c r="B23" s="23">
        <v>2016</v>
      </c>
      <c r="C23" s="14">
        <v>7158</v>
      </c>
      <c r="D23" s="30">
        <v>-4.9000000000000004</v>
      </c>
      <c r="E23" s="2">
        <v>15154</v>
      </c>
      <c r="F23" s="30">
        <v>5.5</v>
      </c>
      <c r="G23" s="2">
        <v>2184</v>
      </c>
      <c r="H23" s="32">
        <v>-6.7</v>
      </c>
      <c r="I23" s="2">
        <v>3518</v>
      </c>
      <c r="J23" s="32">
        <v>4.5</v>
      </c>
      <c r="K23" s="2">
        <v>2865</v>
      </c>
      <c r="L23" s="32">
        <v>-4.4000000000000004</v>
      </c>
      <c r="M23" s="38">
        <v>40.02514668901928</v>
      </c>
      <c r="N23" s="41">
        <v>2.117071807767533</v>
      </c>
      <c r="O23" s="41">
        <v>1.6108058608058609</v>
      </c>
      <c r="P23" s="38">
        <v>10.9</v>
      </c>
      <c r="Q23" s="68">
        <v>1472.5</v>
      </c>
      <c r="R23" s="68">
        <v>2783.1666666666665</v>
      </c>
      <c r="S23" s="2">
        <v>2147</v>
      </c>
    </row>
    <row r="24" spans="1:19" s="15" customFormat="1" ht="18.75" customHeight="1" x14ac:dyDescent="0.2">
      <c r="A24" s="2" t="s">
        <v>16</v>
      </c>
      <c r="B24" s="23">
        <v>2017</v>
      </c>
      <c r="C24" s="14">
        <v>6984</v>
      </c>
      <c r="D24" s="30">
        <v>-2.4</v>
      </c>
      <c r="E24" s="2">
        <v>16715</v>
      </c>
      <c r="F24" s="30">
        <v>10.3</v>
      </c>
      <c r="G24" s="2">
        <v>2128</v>
      </c>
      <c r="H24" s="32">
        <v>-2.6</v>
      </c>
      <c r="I24" s="2">
        <v>3954</v>
      </c>
      <c r="J24" s="32">
        <v>12.4</v>
      </c>
      <c r="K24" s="2">
        <v>2815</v>
      </c>
      <c r="L24" s="32">
        <v>-1.7</v>
      </c>
      <c r="M24" s="38">
        <v>40.299999999999997</v>
      </c>
      <c r="N24" s="41">
        <v>2.39</v>
      </c>
      <c r="O24" s="41">
        <v>1.86</v>
      </c>
      <c r="P24" s="38">
        <v>11</v>
      </c>
      <c r="Q24" s="68">
        <v>1515</v>
      </c>
      <c r="R24" s="68">
        <v>2912</v>
      </c>
      <c r="S24" s="2">
        <v>2039</v>
      </c>
    </row>
    <row r="25" spans="1:19" s="15" customFormat="1" ht="18.75" customHeight="1" x14ac:dyDescent="0.2">
      <c r="A25" s="2" t="s">
        <v>17</v>
      </c>
      <c r="B25" s="23">
        <v>2018</v>
      </c>
      <c r="C25" s="14">
        <v>6668</v>
      </c>
      <c r="D25" s="30">
        <v>-4.5</v>
      </c>
      <c r="E25" s="2">
        <v>17736</v>
      </c>
      <c r="F25" s="30">
        <v>6.1</v>
      </c>
      <c r="G25" s="2">
        <v>2024</v>
      </c>
      <c r="H25" s="32">
        <v>-4.9000000000000004</v>
      </c>
      <c r="I25" s="2">
        <v>4240</v>
      </c>
      <c r="J25" s="32">
        <v>7.2</v>
      </c>
      <c r="K25" s="2">
        <v>2661</v>
      </c>
      <c r="L25" s="32">
        <v>-5.5</v>
      </c>
      <c r="M25" s="38">
        <v>39.9</v>
      </c>
      <c r="N25" s="41">
        <v>2.66</v>
      </c>
      <c r="O25" s="41">
        <v>2.09</v>
      </c>
      <c r="P25" s="38">
        <v>11</v>
      </c>
      <c r="Q25" s="68">
        <v>1471.6666666666667</v>
      </c>
      <c r="R25" s="68">
        <v>2960.75</v>
      </c>
      <c r="S25" s="2">
        <v>2033</v>
      </c>
    </row>
    <row r="26" spans="1:19" s="15" customFormat="1" ht="18.75" customHeight="1" x14ac:dyDescent="0.2">
      <c r="A26" s="2" t="s">
        <v>2</v>
      </c>
      <c r="B26" s="23">
        <v>2019</v>
      </c>
      <c r="C26" s="14">
        <v>6667</v>
      </c>
      <c r="D26" s="31">
        <v>-0.01</v>
      </c>
      <c r="E26" s="2">
        <v>16208</v>
      </c>
      <c r="F26" s="30">
        <v>-8.6</v>
      </c>
      <c r="G26" s="2">
        <v>2080</v>
      </c>
      <c r="H26" s="32">
        <v>2.8</v>
      </c>
      <c r="I26" s="2">
        <v>3910</v>
      </c>
      <c r="J26" s="32">
        <v>-7.8</v>
      </c>
      <c r="K26" s="2">
        <v>2459</v>
      </c>
      <c r="L26" s="32">
        <v>-7.6</v>
      </c>
      <c r="M26" s="38">
        <v>36.9</v>
      </c>
      <c r="N26" s="41">
        <v>2.4300000000000002</v>
      </c>
      <c r="O26" s="41">
        <v>1.88</v>
      </c>
      <c r="P26" s="38">
        <v>9.9</v>
      </c>
      <c r="Q26" s="68">
        <v>1518.8333333333333</v>
      </c>
      <c r="R26" s="68">
        <v>2746.1666666666665</v>
      </c>
      <c r="S26" s="2">
        <v>1898</v>
      </c>
    </row>
    <row r="27" spans="1:19" s="15" customFormat="1" ht="18.75" customHeight="1" x14ac:dyDescent="0.2">
      <c r="A27" s="2" t="s">
        <v>21</v>
      </c>
      <c r="B27" s="23">
        <v>2020</v>
      </c>
      <c r="C27" s="14">
        <v>6337</v>
      </c>
      <c r="D27" s="30">
        <v>-4.9000000000000004</v>
      </c>
      <c r="E27" s="2">
        <v>12508</v>
      </c>
      <c r="F27" s="30">
        <v>-22.8</v>
      </c>
      <c r="G27" s="2">
        <v>2207</v>
      </c>
      <c r="H27" s="32">
        <v>6.1</v>
      </c>
      <c r="I27" s="2">
        <v>2953</v>
      </c>
      <c r="J27" s="32">
        <v>-24.5</v>
      </c>
      <c r="K27" s="2">
        <v>1976</v>
      </c>
      <c r="L27" s="32">
        <v>-19.600000000000001</v>
      </c>
      <c r="M27" s="38">
        <v>31.2</v>
      </c>
      <c r="N27" s="41">
        <v>1.97</v>
      </c>
      <c r="O27" s="41">
        <v>1.34</v>
      </c>
      <c r="P27" s="38">
        <v>7.5</v>
      </c>
      <c r="Q27" s="68">
        <v>1626.0833333333333</v>
      </c>
      <c r="R27" s="68">
        <v>1892.4166666666667</v>
      </c>
      <c r="S27" s="2">
        <v>1756</v>
      </c>
    </row>
    <row r="28" spans="1:19" s="15" customFormat="1" ht="18.75" customHeight="1" x14ac:dyDescent="0.2">
      <c r="A28" s="2" t="s">
        <v>22</v>
      </c>
      <c r="B28" s="23">
        <v>2021</v>
      </c>
      <c r="C28" s="14">
        <v>6125</v>
      </c>
      <c r="D28" s="30">
        <v>-3.3</v>
      </c>
      <c r="E28" s="2">
        <v>14165</v>
      </c>
      <c r="F28" s="30">
        <v>13.2</v>
      </c>
      <c r="G28" s="2">
        <v>2035</v>
      </c>
      <c r="H28" s="32">
        <v>-7.8</v>
      </c>
      <c r="I28" s="2">
        <v>3396</v>
      </c>
      <c r="J28" s="32">
        <v>15</v>
      </c>
      <c r="K28" s="2">
        <v>2067</v>
      </c>
      <c r="L28" s="32">
        <v>4.5999999999999996</v>
      </c>
      <c r="M28" s="38">
        <v>33.700000000000003</v>
      </c>
      <c r="N28" s="41">
        <v>2.31</v>
      </c>
      <c r="O28" s="41">
        <v>1.67</v>
      </c>
      <c r="P28" s="38">
        <v>8.5</v>
      </c>
      <c r="Q28" s="68">
        <v>1555.5833333333333</v>
      </c>
      <c r="R28" s="68">
        <v>2218.1666666666665</v>
      </c>
      <c r="S28" s="2">
        <v>1721</v>
      </c>
    </row>
    <row r="29" spans="1:19" s="15" customFormat="1" ht="18.75" customHeight="1" x14ac:dyDescent="0.2">
      <c r="A29" s="2" t="s">
        <v>29</v>
      </c>
      <c r="B29" s="23">
        <v>2022</v>
      </c>
      <c r="C29" s="14">
        <v>5892</v>
      </c>
      <c r="D29" s="30">
        <v>-3.8</v>
      </c>
      <c r="E29" s="2">
        <v>14971</v>
      </c>
      <c r="F29" s="30">
        <v>5.7</v>
      </c>
      <c r="G29" s="2">
        <v>1977</v>
      </c>
      <c r="H29" s="32">
        <v>-2.9</v>
      </c>
      <c r="I29" s="2">
        <v>3573</v>
      </c>
      <c r="J29" s="32">
        <v>5.2</v>
      </c>
      <c r="K29" s="2">
        <v>2010</v>
      </c>
      <c r="L29" s="32">
        <v>-2.8</v>
      </c>
      <c r="M29" s="38">
        <v>34.1</v>
      </c>
      <c r="N29" s="41">
        <v>2.54</v>
      </c>
      <c r="O29" s="41">
        <v>1.81</v>
      </c>
      <c r="P29" s="38">
        <v>8.5</v>
      </c>
      <c r="Q29" s="68">
        <v>1555</v>
      </c>
      <c r="R29" s="68">
        <v>2297.4166666666665</v>
      </c>
      <c r="S29" s="2">
        <v>1802</v>
      </c>
    </row>
    <row r="30" spans="1:19" s="15" customFormat="1" ht="18.75" customHeight="1" x14ac:dyDescent="0.2">
      <c r="A30" s="2" t="s">
        <v>31</v>
      </c>
      <c r="B30" s="23">
        <v>2023</v>
      </c>
      <c r="C30" s="14">
        <v>5991</v>
      </c>
      <c r="D30" s="30">
        <v>1.7</v>
      </c>
      <c r="E30" s="2">
        <v>15030</v>
      </c>
      <c r="F30" s="30">
        <v>0.4</v>
      </c>
      <c r="G30" s="2">
        <v>2023</v>
      </c>
      <c r="H30" s="32">
        <v>2.4</v>
      </c>
      <c r="I30" s="2">
        <v>3617</v>
      </c>
      <c r="J30" s="32">
        <v>1.2</v>
      </c>
      <c r="K30" s="2">
        <v>1895</v>
      </c>
      <c r="L30" s="32">
        <v>-5.7</v>
      </c>
      <c r="M30" s="38">
        <v>31.6</v>
      </c>
      <c r="N30" s="41">
        <v>2.5099999999999998</v>
      </c>
      <c r="O30" s="41">
        <v>1.79</v>
      </c>
      <c r="P30" s="38">
        <v>7.8</v>
      </c>
      <c r="Q30" s="68">
        <v>1678.0833333333333</v>
      </c>
      <c r="R30" s="68">
        <v>2221.6666666666665</v>
      </c>
      <c r="S30" s="2">
        <v>1702</v>
      </c>
    </row>
    <row r="31" spans="1:19" s="2" customFormat="1" ht="18.75" customHeight="1" thickBot="1" x14ac:dyDescent="0.25">
      <c r="A31" s="69" t="s">
        <v>48</v>
      </c>
      <c r="B31" s="70">
        <v>2024</v>
      </c>
      <c r="C31" s="71">
        <v>5850</v>
      </c>
      <c r="D31" s="72">
        <v>-2.4</v>
      </c>
      <c r="E31" s="69">
        <v>14783</v>
      </c>
      <c r="F31" s="72">
        <v>-1.6</v>
      </c>
      <c r="G31" s="69">
        <v>1966</v>
      </c>
      <c r="H31" s="73">
        <v>-2.8</v>
      </c>
      <c r="I31" s="69">
        <v>3588</v>
      </c>
      <c r="J31" s="73">
        <v>-0.8</v>
      </c>
      <c r="K31" s="69">
        <v>1766</v>
      </c>
      <c r="L31" s="73">
        <v>-6.8</v>
      </c>
      <c r="M31" s="74">
        <v>30.2</v>
      </c>
      <c r="N31" s="75">
        <v>2.5299999999999998</v>
      </c>
      <c r="O31" s="75">
        <v>1.83</v>
      </c>
      <c r="P31" s="74">
        <v>7.5</v>
      </c>
      <c r="Q31" s="76">
        <v>1662</v>
      </c>
      <c r="R31" s="76">
        <v>2033</v>
      </c>
      <c r="S31" s="69">
        <v>1611</v>
      </c>
    </row>
    <row r="32" spans="1:19" s="1" customFormat="1" ht="15" customHeight="1" x14ac:dyDescent="0.2">
      <c r="A32" s="54"/>
      <c r="B32" s="54"/>
      <c r="C32" s="55"/>
      <c r="D32" s="54"/>
      <c r="E32" s="54"/>
      <c r="F32" s="54"/>
      <c r="G32" s="54"/>
      <c r="H32" s="55"/>
      <c r="I32" s="55"/>
      <c r="J32" s="55"/>
      <c r="K32" s="55"/>
      <c r="L32" s="55"/>
      <c r="M32" s="55"/>
      <c r="N32" s="55"/>
      <c r="O32" s="55"/>
      <c r="P32" s="56"/>
    </row>
    <row r="33" spans="2:16" ht="18.75" customHeight="1" x14ac:dyDescent="0.2">
      <c r="C33" s="57"/>
      <c r="J33" s="58"/>
      <c r="K33" s="59"/>
      <c r="L33" s="60"/>
      <c r="M33" s="61"/>
      <c r="N33" s="59"/>
      <c r="O33" s="59"/>
      <c r="P33" s="49"/>
    </row>
    <row r="34" spans="2:16" ht="18.75" customHeight="1" x14ac:dyDescent="0.2">
      <c r="B34" s="49" t="s">
        <v>30</v>
      </c>
      <c r="J34" s="58"/>
      <c r="K34" s="59"/>
      <c r="L34" s="58"/>
      <c r="M34" s="59"/>
      <c r="N34" s="59"/>
      <c r="O34" s="59"/>
      <c r="P34" s="59"/>
    </row>
    <row r="35" spans="2:16" s="3" customFormat="1" ht="18.75" customHeight="1" x14ac:dyDescent="0.2">
      <c r="C35" s="4"/>
      <c r="D35" s="4"/>
      <c r="E35" s="4"/>
      <c r="F35" s="18"/>
      <c r="G35" s="18"/>
      <c r="H35" s="18"/>
      <c r="I35" s="18"/>
      <c r="J35" s="18"/>
      <c r="K35" s="4"/>
      <c r="L35" s="4"/>
      <c r="M35" s="50"/>
      <c r="N35" s="18"/>
      <c r="O35" s="18"/>
      <c r="P35" s="18"/>
    </row>
    <row r="36" spans="2:16" s="3" customFormat="1" ht="18.75" customHeight="1" x14ac:dyDescent="0.2">
      <c r="C36" s="4"/>
      <c r="D36" s="4"/>
      <c r="E36" s="4"/>
      <c r="F36" s="18"/>
      <c r="G36" s="18"/>
      <c r="H36" s="18"/>
      <c r="I36" s="18"/>
      <c r="J36" s="18"/>
      <c r="K36" s="4"/>
      <c r="L36" s="4"/>
      <c r="M36" s="50"/>
      <c r="N36" s="18"/>
      <c r="O36" s="18"/>
      <c r="P36" s="18"/>
    </row>
    <row r="37" spans="2:16" ht="18.75" customHeight="1" x14ac:dyDescent="0.2"/>
    <row r="43" spans="2:16" ht="12" customHeight="1" x14ac:dyDescent="0.2"/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48" firstPageNumber="74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2026-03-10T07:47:16Z</cp:lastPrinted>
  <dcterms:created xsi:type="dcterms:W3CDTF">2011-07-08T07:40:29Z</dcterms:created>
  <dcterms:modified xsi:type="dcterms:W3CDTF">2026-03-10T07:47:17Z</dcterms:modified>
</cp:coreProperties>
</file>