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 activeTab="11"/>
  </bookViews>
  <sheets>
    <sheet name="20" sheetId="13" r:id="rId1"/>
    <sheet name="21" sheetId="14" r:id="rId2"/>
    <sheet name="22" sheetId="15" r:id="rId3"/>
    <sheet name="23" sheetId="16" r:id="rId4"/>
    <sheet name="24" sheetId="17" r:id="rId5"/>
    <sheet name="25" sheetId="48" r:id="rId6"/>
    <sheet name="26" sheetId="49" r:id="rId7"/>
    <sheet name="27" sheetId="50" r:id="rId8"/>
    <sheet name="28" sheetId="51" r:id="rId9"/>
    <sheet name="29" sheetId="52" r:id="rId10"/>
    <sheet name="30" sheetId="53" r:id="rId11"/>
    <sheet name="31" sheetId="54" r:id="rId12"/>
  </sheets>
  <calcPr calcId="145621"/>
</workbook>
</file>

<file path=xl/calcChain.xml><?xml version="1.0" encoding="utf-8"?>
<calcChain xmlns="http://schemas.openxmlformats.org/spreadsheetml/2006/main">
  <c r="A21" i="54" l="1"/>
  <c r="A7" i="54"/>
  <c r="A19" i="54" s="1"/>
  <c r="A6" i="54"/>
  <c r="A5" i="54" s="1"/>
  <c r="A4" i="54" l="1"/>
  <c r="A13" i="54" s="1"/>
  <c r="A15" i="54"/>
  <c r="A17" i="54"/>
  <c r="A24" i="53" l="1"/>
  <c r="A23" i="53"/>
  <c r="A22" i="53"/>
  <c r="A21" i="53"/>
  <c r="A20" i="53"/>
  <c r="A12" i="53"/>
  <c r="A10" i="53"/>
  <c r="A8" i="53"/>
  <c r="A6" i="53"/>
  <c r="J5" i="51" l="1"/>
  <c r="H5" i="51"/>
  <c r="F5" i="51"/>
  <c r="D5" i="51"/>
  <c r="O15" i="50" l="1"/>
  <c r="K15" i="50"/>
  <c r="G15" i="50" s="1"/>
  <c r="C15" i="50" s="1"/>
  <c r="A25" i="48"/>
  <c r="A19" i="48"/>
  <c r="A13" i="48"/>
  <c r="A7" i="48" s="1"/>
  <c r="N16" i="15" l="1"/>
  <c r="A31" i="16" l="1"/>
  <c r="A30" i="16"/>
  <c r="A29" i="16"/>
  <c r="A28" i="16"/>
  <c r="D1" i="16"/>
  <c r="J16" i="15"/>
  <c r="F16" i="15" s="1"/>
  <c r="L4" i="15"/>
  <c r="I4" i="15" s="1"/>
  <c r="F4" i="15" s="1"/>
  <c r="C4" i="15" s="1"/>
  <c r="K29" i="13"/>
  <c r="I29" i="13" s="1"/>
  <c r="G29" i="13" s="1"/>
  <c r="E29" i="13" s="1"/>
  <c r="C29" i="13" s="1"/>
  <c r="K18" i="13"/>
  <c r="I18" i="13"/>
  <c r="G18" i="13" s="1"/>
  <c r="E18" i="13" s="1"/>
  <c r="C18" i="13" s="1"/>
  <c r="I7" i="13"/>
  <c r="G7" i="13" s="1"/>
  <c r="E7" i="13" s="1"/>
  <c r="C7" i="13" s="1"/>
</calcChain>
</file>

<file path=xl/sharedStrings.xml><?xml version="1.0" encoding="utf-8"?>
<sst xmlns="http://schemas.openxmlformats.org/spreadsheetml/2006/main" count="471" uniqueCount="170">
  <si>
    <t>年度</t>
    <rPh sb="0" eb="2">
      <t>ネンド</t>
    </rPh>
    <phoneticPr fontId="2"/>
  </si>
  <si>
    <t>区分</t>
    <rPh sb="0" eb="2">
      <t>クブン</t>
    </rPh>
    <phoneticPr fontId="2"/>
  </si>
  <si>
    <t>市民税</t>
    <rPh sb="0" eb="3">
      <t>シミンゼイ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</si>
  <si>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</si>
  <si>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</si>
  <si>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</si>
  <si>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</si>
  <si>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</si>
  <si>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過年度分</t>
    <rPh sb="0" eb="3">
      <t>カネンド</t>
    </rPh>
    <rPh sb="3" eb="4">
      <t>ブン</t>
    </rPh>
    <phoneticPr fontId="2"/>
  </si>
  <si>
    <t>法人税割額</t>
    <rPh sb="0" eb="3">
      <t>ホウジンゼイ</t>
    </rPh>
    <rPh sb="3" eb="4">
      <t>ワリ</t>
    </rPh>
    <rPh sb="4" eb="5">
      <t>ガク</t>
    </rPh>
    <phoneticPr fontId="2"/>
  </si>
  <si>
    <t>現年度分</t>
    <rPh sb="0" eb="3">
      <t>ゲンネンド</t>
    </rPh>
    <rPh sb="3" eb="4">
      <t>ブン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</si>
  <si>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</si>
  <si>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</si>
  <si>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</si>
  <si>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</si>
  <si>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県民税</t>
    <rPh sb="0" eb="3">
      <t>ケンミンゼイ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</si>
  <si>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</si>
  <si>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ミニカー</t>
    <phoneticPr fontId="2"/>
  </si>
  <si>
    <t>軽自動車</t>
    <rPh sb="0" eb="4">
      <t>ケイジドウシャ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</si>
  <si>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</si>
  <si>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</si>
  <si>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四輪貨物</t>
    <rPh sb="0" eb="2">
      <t>ヨンリン</t>
    </rPh>
    <rPh sb="2" eb="4">
      <t>カモツ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</si>
  <si>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</si>
  <si>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</si>
  <si>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1　市民税</t>
    <rPh sb="2" eb="5">
      <t>シミンゼイ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</si>
  <si>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</si>
  <si>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</si>
  <si>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</si>
  <si>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</si>
  <si>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</si>
  <si>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</si>
  <si>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上記
以外</t>
    <rPh sb="0" eb="2">
      <t>ジョウキ</t>
    </rPh>
    <rPh sb="3" eb="5">
      <t>イガイ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</si>
  <si>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</si>
  <si>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</si>
  <si>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</si>
  <si>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</si>
  <si>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</si>
  <si>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</si>
  <si>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均等割
のみの者</t>
    <rPh sb="0" eb="3">
      <t>キントウワリ</t>
    </rPh>
    <rPh sb="7" eb="8">
      <t>モノ</t>
    </rPh>
    <phoneticPr fontId="2"/>
  </si>
  <si>
    <t>(エ)　住民税の増減額</t>
    <rPh sb="4" eb="7">
      <t>ジュウミンゼイ</t>
    </rPh>
    <rPh sb="8" eb="11">
      <t>ゾウゲンガク</t>
    </rPh>
    <phoneticPr fontId="2"/>
  </si>
  <si>
    <t>所得割</t>
    <rPh sb="0" eb="3">
      <t>ショトクワリ</t>
    </rPh>
    <phoneticPr fontId="2"/>
  </si>
  <si>
    <t>件数</t>
    <rPh sb="0" eb="2">
      <t>ケンスウ</t>
    </rPh>
    <phoneticPr fontId="2"/>
  </si>
  <si>
    <t>減免申請</t>
    <rPh sb="0" eb="2">
      <t>ゲンメン</t>
    </rPh>
    <rPh sb="2" eb="4">
      <t>シンセイ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</si>
  <si>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</si>
  <si>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(2)　法人市民税</t>
    <rPh sb="4" eb="6">
      <t>ホウジン</t>
    </rPh>
    <rPh sb="6" eb="9">
      <t>シミンゼイ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</si>
  <si>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</si>
  <si>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現年度</t>
    <rPh sb="0" eb="3">
      <t>ゲンネンド</t>
    </rPh>
    <phoneticPr fontId="2"/>
  </si>
  <si>
    <t>過年度</t>
    <rPh sb="0" eb="3">
      <t>カネンド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</si>
  <si>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</si>
  <si>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</si>
  <si>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(イ)　法人税割額段階別調（現年度）</t>
    <rPh sb="4" eb="7">
      <t>ホウジンゼイ</t>
    </rPh>
    <rPh sb="7" eb="8">
      <t>ワリ</t>
    </rPh>
    <rPh sb="8" eb="9">
      <t>ガク</t>
    </rPh>
    <rPh sb="9" eb="11">
      <t>ダンカイ</t>
    </rPh>
    <rPh sb="11" eb="12">
      <t>ベツ</t>
    </rPh>
    <rPh sb="12" eb="13">
      <t>シラベ</t>
    </rPh>
    <rPh sb="14" eb="17">
      <t>ゲンネンド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</si>
  <si>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</si>
  <si>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構成比</t>
    <rPh sb="0" eb="3">
      <t>コウセイヒ</t>
    </rPh>
    <phoneticPr fontId="2"/>
  </si>
  <si>
    <t>欠損法人
（均等割のみ）</t>
    <rPh sb="0" eb="2">
      <t>ケッソン</t>
    </rPh>
    <rPh sb="2" eb="4">
      <t>ホウジン</t>
    </rPh>
    <rPh sb="6" eb="9">
      <t>キントウワリ</t>
    </rPh>
    <phoneticPr fontId="2"/>
  </si>
  <si>
    <t>1万円以下</t>
    <rPh sb="1" eb="5">
      <t>マンエンイカ</t>
    </rPh>
    <phoneticPr fontId="2"/>
  </si>
  <si>
    <t>5万円まで</t>
    <rPh sb="1" eb="3">
      <t>マンエン</t>
    </rPh>
    <phoneticPr fontId="2"/>
  </si>
  <si>
    <t>10万円〃</t>
    <rPh sb="2" eb="4">
      <t>マンエン</t>
    </rPh>
    <phoneticPr fontId="2"/>
  </si>
  <si>
    <t>30万円〃</t>
    <rPh sb="2" eb="4">
      <t>マンエン</t>
    </rPh>
    <phoneticPr fontId="2"/>
  </si>
  <si>
    <t>50万円〃</t>
    <rPh sb="2" eb="4">
      <t>マンエン</t>
    </rPh>
    <phoneticPr fontId="2"/>
  </si>
  <si>
    <t>100万円〃</t>
    <rPh sb="3" eb="5">
      <t>マンエン</t>
    </rPh>
    <phoneticPr fontId="2"/>
  </si>
  <si>
    <t>200万円〃</t>
    <rPh sb="3" eb="5">
      <t>マンエン</t>
    </rPh>
    <phoneticPr fontId="2"/>
  </si>
  <si>
    <t>500万円〃</t>
    <rPh sb="3" eb="5">
      <t>マンエン</t>
    </rPh>
    <phoneticPr fontId="2"/>
  </si>
  <si>
    <t>1,000万円〃</t>
    <rPh sb="5" eb="7">
      <t>マンエン</t>
    </rPh>
    <phoneticPr fontId="2"/>
  </si>
  <si>
    <t>2,000万円〃</t>
    <rPh sb="5" eb="7">
      <t>マンエン</t>
    </rPh>
    <phoneticPr fontId="2"/>
  </si>
  <si>
    <t>2,000万円以上</t>
    <rPh sb="5" eb="7">
      <t>マンエン</t>
    </rPh>
    <rPh sb="7" eb="9">
      <t>イジョウ</t>
    </rPh>
    <phoneticPr fontId="2"/>
  </si>
  <si>
    <t>法人税割額</t>
    <rPh sb="0" eb="5">
      <t>ホウジンゼイワリガク</t>
    </rPh>
    <phoneticPr fontId="2"/>
  </si>
  <si>
    <t>欠損法人
（均等割のみ）</t>
    <rPh sb="0" eb="2">
      <t>ケッソン</t>
    </rPh>
    <rPh sb="2" eb="4">
      <t>ホウジン</t>
    </rPh>
    <rPh sb="6" eb="9">
      <t>キントウワ</t>
    </rPh>
    <phoneticPr fontId="2"/>
  </si>
  <si>
    <t>(ウ)　区分別法人税割額調（現年度）</t>
    <rPh sb="4" eb="6">
      <t>クブン</t>
    </rPh>
    <rPh sb="6" eb="7">
      <t>ベツ</t>
    </rPh>
    <rPh sb="7" eb="9">
      <t>ホウジン</t>
    </rPh>
    <rPh sb="9" eb="10">
      <t>ゼイ</t>
    </rPh>
    <rPh sb="10" eb="11">
      <t>ワリ</t>
    </rPh>
    <rPh sb="11" eb="12">
      <t>ガク</t>
    </rPh>
    <rPh sb="12" eb="13">
      <t>シラベ</t>
    </rPh>
    <rPh sb="14" eb="17">
      <t>ゲンネンド</t>
    </rPh>
    <phoneticPr fontId="2"/>
  </si>
  <si>
    <t>法人数</t>
    <rPh sb="0" eb="2">
      <t>ホウジン</t>
    </rPh>
    <rPh sb="2" eb="3">
      <t>スウ</t>
    </rPh>
    <phoneticPr fontId="2"/>
  </si>
  <si>
    <t>法人税割
納税法人数</t>
    <rPh sb="0" eb="3">
      <t>ホウジンゼイ</t>
    </rPh>
    <rPh sb="3" eb="4">
      <t>ワリ</t>
    </rPh>
    <rPh sb="5" eb="7">
      <t>ノウゼイ</t>
    </rPh>
    <rPh sb="7" eb="10">
      <t>ホウジンスウ</t>
    </rPh>
    <phoneticPr fontId="2"/>
  </si>
  <si>
    <t>法人1社当り
平均法人税割額</t>
    <rPh sb="0" eb="2">
      <t>ホウジン</t>
    </rPh>
    <rPh sb="3" eb="4">
      <t>シャ</t>
    </rPh>
    <rPh sb="4" eb="5">
      <t>アタ</t>
    </rPh>
    <rPh sb="7" eb="9">
      <t>ヘイキン</t>
    </rPh>
    <rPh sb="9" eb="11">
      <t>ホウジン</t>
    </rPh>
    <rPh sb="11" eb="12">
      <t>ゼイ</t>
    </rPh>
    <rPh sb="12" eb="13">
      <t>ワリ</t>
    </rPh>
    <rPh sb="13" eb="14">
      <t>ガク</t>
    </rPh>
    <phoneticPr fontId="2"/>
  </si>
  <si>
    <t>法人税割額納税
法人1社当り
平均法人税割額</t>
    <rPh sb="0" eb="3">
      <t>ホウジンゼイ</t>
    </rPh>
    <rPh sb="3" eb="4">
      <t>ワリ</t>
    </rPh>
    <rPh sb="4" eb="5">
      <t>ガク</t>
    </rPh>
    <rPh sb="5" eb="7">
      <t>ノウゼイ</t>
    </rPh>
    <rPh sb="8" eb="10">
      <t>ホウジン</t>
    </rPh>
    <rPh sb="11" eb="12">
      <t>シャ</t>
    </rPh>
    <rPh sb="12" eb="13">
      <t>アタ</t>
    </rPh>
    <rPh sb="15" eb="17">
      <t>ヘイキン</t>
    </rPh>
    <rPh sb="17" eb="19">
      <t>ホウジン</t>
    </rPh>
    <rPh sb="19" eb="20">
      <t>ゼイ</t>
    </rPh>
    <rPh sb="20" eb="21">
      <t>ワリ</t>
    </rPh>
    <rPh sb="21" eb="22">
      <t>ガク</t>
    </rPh>
    <phoneticPr fontId="2"/>
  </si>
  <si>
    <t>県外分割法人</t>
    <rPh sb="0" eb="2">
      <t>ケンガイ</t>
    </rPh>
    <rPh sb="2" eb="4">
      <t>ブンカツ</t>
    </rPh>
    <rPh sb="4" eb="6">
      <t>ホウジン</t>
    </rPh>
    <phoneticPr fontId="2"/>
  </si>
  <si>
    <t>県内分割法人</t>
    <rPh sb="0" eb="1">
      <t>ケン</t>
    </rPh>
    <rPh sb="1" eb="2">
      <t>ナイ</t>
    </rPh>
    <rPh sb="2" eb="4">
      <t>ブンカツ</t>
    </rPh>
    <rPh sb="4" eb="6">
      <t>ホウジン</t>
    </rPh>
    <phoneticPr fontId="2"/>
  </si>
  <si>
    <t>（エ）　平均法人税割額調（現年度）</t>
    <rPh sb="4" eb="6">
      <t>ヘイキン</t>
    </rPh>
    <rPh sb="6" eb="8">
      <t>ホウジン</t>
    </rPh>
    <rPh sb="8" eb="9">
      <t>ゼイ</t>
    </rPh>
    <rPh sb="9" eb="10">
      <t>ワリ</t>
    </rPh>
    <rPh sb="10" eb="11">
      <t>ガク</t>
    </rPh>
    <rPh sb="11" eb="12">
      <t>シラベ</t>
    </rPh>
    <rPh sb="13" eb="16">
      <t>ゲンネンド</t>
    </rPh>
    <phoneticPr fontId="2"/>
  </si>
  <si>
    <t>1社当り平均税割額</t>
    <rPh sb="1" eb="2">
      <t>シャ</t>
    </rPh>
    <rPh sb="2" eb="3">
      <t>アタ</t>
    </rPh>
    <rPh sb="4" eb="6">
      <t>ヘイキン</t>
    </rPh>
    <rPh sb="6" eb="7">
      <t>ゼイ</t>
    </rPh>
    <rPh sb="7" eb="8">
      <t>ワリ</t>
    </rPh>
    <rPh sb="8" eb="9">
      <t>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</si>
  <si>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</si>
  <si>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税割額納税
法人平均</t>
    <rPh sb="0" eb="1">
      <t>ゼイ</t>
    </rPh>
    <rPh sb="1" eb="2">
      <t>ワリ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</si>
  <si>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（オ）　法人市民税申告書処理件数</t>
    <rPh sb="4" eb="6">
      <t>ホウジン</t>
    </rPh>
    <rPh sb="6" eb="9">
      <t>シミンゼイ</t>
    </rPh>
    <rPh sb="9" eb="12">
      <t>シンコクショ</t>
    </rPh>
    <rPh sb="12" eb="14">
      <t>ショリ</t>
    </rPh>
    <rPh sb="14" eb="16">
      <t>ケンスウ</t>
    </rPh>
    <phoneticPr fontId="2"/>
  </si>
  <si>
    <t>月次</t>
    <rPh sb="0" eb="1">
      <t>ツキ</t>
    </rPh>
    <rPh sb="1" eb="2">
      <t>ジ</t>
    </rPh>
    <phoneticPr fontId="2"/>
  </si>
  <si>
    <t>確定</t>
    <rPh sb="0" eb="2">
      <t>カクテイ</t>
    </rPh>
    <phoneticPr fontId="2"/>
  </si>
  <si>
    <t>予定</t>
    <rPh sb="0" eb="2">
      <t>ヨテイ</t>
    </rPh>
    <phoneticPr fontId="2"/>
  </si>
  <si>
    <t>修正</t>
    <rPh sb="0" eb="2">
      <t>シュウセイ</t>
    </rPh>
    <phoneticPr fontId="2"/>
  </si>
  <si>
    <t>更正</t>
    <rPh sb="0" eb="2">
      <t>コウセイ</t>
    </rPh>
    <phoneticPr fontId="2"/>
  </si>
  <si>
    <t>決定</t>
    <rPh sb="0" eb="2">
      <t>ケッテイ</t>
    </rPh>
    <phoneticPr fontId="2"/>
  </si>
  <si>
    <t>件</t>
    <rPh sb="0" eb="1">
      <t>ケン</t>
    </rPh>
    <phoneticPr fontId="2"/>
  </si>
  <si>
    <t>調定額</t>
    <rPh sb="0" eb="3">
      <t>チョウテイガク</t>
    </rPh>
    <phoneticPr fontId="2"/>
  </si>
  <si>
    <t>3　軽自動車税</t>
    <rPh sb="2" eb="6">
      <t>ケイジドウシャ</t>
    </rPh>
    <rPh sb="6" eb="7">
      <t>ゼイ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</si>
  <si>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</si>
  <si>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台数</t>
    <rPh sb="0" eb="1">
      <t>ダイ</t>
    </rPh>
    <rPh sb="1" eb="2">
      <t>スウ</t>
    </rPh>
    <phoneticPr fontId="2"/>
  </si>
  <si>
    <t>四輪未満</t>
    <rPh sb="0" eb="2">
      <t>ヨンリン</t>
    </rPh>
    <rPh sb="2" eb="4">
      <t>ミマン</t>
    </rPh>
    <phoneticPr fontId="2"/>
  </si>
  <si>
    <t>四輪乗用</t>
    <rPh sb="0" eb="2">
      <t>ヨンリン</t>
    </rPh>
    <rPh sb="2" eb="4">
      <t>ジョウヨウ</t>
    </rPh>
    <phoneticPr fontId="2"/>
  </si>
  <si>
    <t>二輪</t>
    <rPh sb="0" eb="2">
      <t>ニリン</t>
    </rPh>
    <phoneticPr fontId="2"/>
  </si>
  <si>
    <t>三輪</t>
    <rPh sb="0" eb="2">
      <t>サンリン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</si>
  <si>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</si>
  <si>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小型特殊</t>
    <rPh sb="0" eb="2">
      <t>コガタ</t>
    </rPh>
    <rPh sb="2" eb="4">
      <t>トクシュ</t>
    </rPh>
    <phoneticPr fontId="2"/>
  </si>
  <si>
    <t>二輪の小型</t>
    <rPh sb="0" eb="2">
      <t>ニリン</t>
    </rPh>
    <rPh sb="3" eb="5">
      <t>コガタ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</si>
  <si>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</si>
  <si>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</si>
  <si>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旧三級品以外</t>
    <rPh sb="0" eb="1">
      <t>キュウ</t>
    </rPh>
    <rPh sb="1" eb="3">
      <t>サンキュウ</t>
    </rPh>
    <rPh sb="3" eb="4">
      <t>ヒン</t>
    </rPh>
    <rPh sb="4" eb="6">
      <t>イガイ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</si>
  <si>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</si>
  <si>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売渡本数</t>
    <rPh sb="0" eb="2">
      <t>ウリワタシ</t>
    </rPh>
    <rPh sb="2" eb="4">
      <t>ホンスウ</t>
    </rPh>
    <phoneticPr fontId="2"/>
  </si>
  <si>
    <t>(単位：本・率・円)</t>
    <rPh sb="1" eb="3">
      <t>タンイ</t>
    </rPh>
    <rPh sb="4" eb="5">
      <t>ホン</t>
    </rPh>
    <rPh sb="6" eb="7">
      <t>リツ</t>
    </rPh>
    <rPh sb="8" eb="9">
      <t>エン</t>
    </rPh>
    <phoneticPr fontId="2"/>
  </si>
  <si>
    <t>5　鉱産税</t>
    <rPh sb="2" eb="4">
      <t>コウサン</t>
    </rPh>
    <rPh sb="4" eb="5">
      <t>ゼイ</t>
    </rPh>
    <phoneticPr fontId="2"/>
  </si>
  <si>
    <t>6　入湯税</t>
    <rPh sb="2" eb="4">
      <t>ニュウトウ</t>
    </rPh>
    <rPh sb="4" eb="5">
      <t>ゼイ</t>
    </rPh>
    <phoneticPr fontId="2"/>
  </si>
  <si>
    <t>入湯人員</t>
    <rPh sb="0" eb="2">
      <t>ニュウトウ</t>
    </rPh>
    <rPh sb="2" eb="4">
      <t>ジンイン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</si>
  <si>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</si>
  <si>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</si>
  <si>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配分額</t>
    <rPh sb="0" eb="2">
      <t>ハイブン</t>
    </rPh>
    <rPh sb="2" eb="3">
      <t>ガク</t>
    </rPh>
    <phoneticPr fontId="2"/>
  </si>
  <si>
    <t>備考</t>
    <rPh sb="0" eb="2">
      <t>ビコウ</t>
    </rPh>
    <phoneticPr fontId="2"/>
  </si>
  <si>
    <t>高岡市</t>
    <rPh sb="0" eb="3">
      <t>タカオカシ</t>
    </rPh>
    <phoneticPr fontId="2"/>
  </si>
  <si>
    <t>射水市</t>
    <rPh sb="0" eb="2">
      <t>イミズ</t>
    </rPh>
    <rPh sb="2" eb="3">
      <t>シ</t>
    </rPh>
    <phoneticPr fontId="2"/>
  </si>
  <si>
    <t>（単位：円・％）</t>
    <rPh sb="1" eb="3">
      <t>タンイ</t>
    </rPh>
    <rPh sb="4" eb="5">
      <t>エン</t>
    </rPh>
    <phoneticPr fontId="2"/>
  </si>
  <si>
    <t>(単位：円・％)</t>
    <rPh sb="1" eb="3">
      <t>タンイ</t>
    </rPh>
    <rPh sb="4" eb="5">
      <t>エン</t>
    </rPh>
    <phoneticPr fontId="2"/>
  </si>
  <si>
    <t>（単位：件・円・％）</t>
    <rPh sb="1" eb="3">
      <t>タンイ</t>
    </rPh>
    <rPh sb="4" eb="5">
      <t>ケン</t>
    </rPh>
    <rPh sb="6" eb="7">
      <t>エン</t>
    </rPh>
    <phoneticPr fontId="2"/>
  </si>
  <si>
    <t>（単位：円）</t>
    <rPh sb="1" eb="3">
      <t>タンイ</t>
    </rPh>
    <rPh sb="4" eb="5">
      <t>エン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</si>
  <si>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</si>
  <si>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</si>
  <si>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法人
その他</t>
    <rPh sb="0" eb="2">
      <t>ホウジン</t>
    </rPh>
    <rPh sb="5" eb="6">
      <t>タ</t>
    </rPh>
    <phoneticPr fontId="2"/>
  </si>
  <si>
    <t>車種別</t>
    <rPh sb="0" eb="3">
      <t>シャシュベツ</t>
    </rPh>
    <phoneticPr fontId="2"/>
  </si>
  <si>
    <t>当初調定</t>
    <rPh sb="0" eb="2">
      <t>トウショ</t>
    </rPh>
    <rPh sb="2" eb="4">
      <t>チョウテイ</t>
    </rPh>
    <phoneticPr fontId="2"/>
  </si>
  <si>
    <t>修更正</t>
    <rPh sb="0" eb="1">
      <t>シュウ</t>
    </rPh>
    <rPh sb="1" eb="3">
      <t>コウセイ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</si>
  <si>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</si>
  <si>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</si>
  <si>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</si>
  <si>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50cc</t>
    <phoneticPr fontId="2"/>
  </si>
  <si>
    <t>90cc</t>
    <phoneticPr fontId="2"/>
  </si>
  <si>
    <t>125cc</t>
    <phoneticPr fontId="2"/>
  </si>
  <si>
    <t>1人につき　150</t>
    <rPh sb="1" eb="2">
      <t>リ</t>
    </rPh>
    <phoneticPr fontId="2"/>
  </si>
  <si>
    <t>50cc</t>
  </si>
  <si>
    <t>90cc</t>
  </si>
  <si>
    <t>125cc</t>
  </si>
  <si>
    <t>ミニカー</t>
  </si>
  <si>
    <t>Ⅱ　平成29年度税目別課税標準及び調定額</t>
    <rPh sb="2" eb="4">
      <t>ヘイセイ</t>
    </rPh>
    <rPh sb="6" eb="7">
      <t>ネン</t>
    </rPh>
    <rPh sb="7" eb="8">
      <t>ド</t>
    </rPh>
    <rPh sb="8" eb="10">
      <t>ゼイモク</t>
    </rPh>
    <rPh sb="10" eb="11">
      <t>ベツ</t>
    </rPh>
    <rPh sb="11" eb="13">
      <t>カゼイ</t>
    </rPh>
    <rPh sb="13" eb="15">
      <t>ヒョウジュン</t>
    </rPh>
    <rPh sb="15" eb="16">
      <t>オヨ</t>
    </rPh>
    <rPh sb="17" eb="20">
      <t>チョウテイガク</t>
    </rPh>
    <phoneticPr fontId="2"/>
  </si>
  <si>
    <t>(イ)　平成29年度軽自動車税調定の内訳（現年度分）</t>
    <rPh sb="4" eb="6">
      <t>ヘイセイ</t>
    </rPh>
    <rPh sb="8" eb="9">
      <t>ネン</t>
    </rPh>
    <rPh sb="10" eb="14">
      <t>ケイジドウシャ</t>
    </rPh>
    <rPh sb="14" eb="15">
      <t>ゼイ</t>
    </rPh>
    <rPh sb="15" eb="17">
      <t>チョウテイ</t>
    </rPh>
    <rPh sb="18" eb="20">
      <t>ウチワケ</t>
    </rPh>
    <rPh sb="21" eb="24">
      <t>ゲンネンド</t>
    </rPh>
    <rPh sb="24" eb="25">
      <t>ブン</t>
    </rPh>
    <phoneticPr fontId="2"/>
  </si>
  <si>
    <t>2　固定資産税</t>
    <rPh sb="2" eb="4">
      <t>コテイ</t>
    </rPh>
    <rPh sb="4" eb="7">
      <t>シサンゼイ</t>
    </rPh>
    <phoneticPr fontId="2"/>
  </si>
  <si>
    <t>（ア）　年度別調定額</t>
    <rPh sb="4" eb="6">
      <t>ネンド</t>
    </rPh>
    <rPh sb="6" eb="7">
      <t>ベツ</t>
    </rPh>
    <rPh sb="7" eb="10">
      <t>チョウテイガク</t>
    </rPh>
    <phoneticPr fontId="2"/>
  </si>
  <si>
    <t>内訳</t>
    <rPh sb="0" eb="2">
      <t>ウチワケ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</si>
  <si>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</si>
  <si>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</si>
  <si>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償却資産</t>
    <rPh sb="0" eb="2">
      <t>ショウキャク</t>
    </rPh>
    <rPh sb="2" eb="4">
      <t>シサン</t>
    </rPh>
    <phoneticPr fontId="2"/>
  </si>
  <si>
    <t>人</t>
    <rPh sb="0" eb="1">
      <t>ヒト</t>
    </rPh>
    <phoneticPr fontId="2"/>
  </si>
  <si>
    <t>円</t>
    <rPh sb="0" eb="1">
      <t>エン</t>
    </rPh>
    <phoneticPr fontId="2"/>
  </si>
  <si>
    <t>(イ)　固定資産税の増減額（平成29年度）</t>
    <rPh sb="4" eb="6">
      <t>コテイ</t>
    </rPh>
    <rPh sb="6" eb="9">
      <t>シサンゼイ</t>
    </rPh>
    <rPh sb="10" eb="13">
      <t>ゾウゲンガク</t>
    </rPh>
    <rPh sb="14" eb="16">
      <t>ヘイセイ</t>
    </rPh>
    <rPh sb="18" eb="19">
      <t>ネン</t>
    </rPh>
    <rPh sb="19" eb="20">
      <t>ド</t>
    </rPh>
    <phoneticPr fontId="2"/>
  </si>
  <si>
    <t>減額分</t>
    <rPh sb="0" eb="3">
      <t>ゲンガクブン</t>
    </rPh>
    <phoneticPr fontId="2"/>
  </si>
  <si>
    <t>種別</t>
    <rPh sb="0" eb="2">
      <t>シュベツ</t>
    </rPh>
    <phoneticPr fontId="2"/>
  </si>
  <si>
    <t>増減
件数</t>
    <rPh sb="0" eb="2">
      <t>ゾウゲン</t>
    </rPh>
    <rPh sb="3" eb="5">
      <t>ケンスウ</t>
    </rPh>
    <phoneticPr fontId="2"/>
  </si>
  <si>
    <t>市条例第54条第1項
  （生保・災害等）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</si>
  <si>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</si>
  <si>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>（公共用道路等）</t>
    <rPh sb="1" eb="4">
      <t>コウキョウヨウ</t>
    </rPh>
    <rPh sb="4" eb="6">
      <t>ドウロ</t>
    </rPh>
    <rPh sb="6" eb="7">
      <t>トウ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</si>
  <si>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</si>
  <si>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計(A)</t>
    <rPh sb="0" eb="1">
      <t>ケイ</t>
    </rPh>
    <phoneticPr fontId="2"/>
  </si>
  <si>
    <t>増額分</t>
    <rPh sb="0" eb="2">
      <t>ゾウガク</t>
    </rPh>
    <rPh sb="2" eb="3">
      <t>ブン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</si>
  <si>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</si>
  <si>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計(B)</t>
    <rPh sb="0" eb="1">
      <t>ケイ</t>
    </rPh>
    <phoneticPr fontId="2"/>
  </si>
  <si>
    <t>差引増減</t>
    <rPh sb="0" eb="2">
      <t>サシヒキ</t>
    </rPh>
    <rPh sb="2" eb="4">
      <t>ゾウゲン</t>
    </rPh>
    <phoneticPr fontId="2"/>
  </si>
  <si>
    <t>(B)-(A)</t>
    <phoneticPr fontId="2"/>
  </si>
  <si>
    <t>(ウ)　個人と法人の負担状況（平成29年度）</t>
    <rPh sb="4" eb="6">
      <t>コジン</t>
    </rPh>
    <rPh sb="7" eb="9">
      <t>ホウジン</t>
    </rPh>
    <rPh sb="10" eb="12">
      <t>フタン</t>
    </rPh>
    <rPh sb="12" eb="14">
      <t>ジョウキョウ</t>
    </rPh>
    <rPh sb="15" eb="17">
      <t>ヘイセイ</t>
    </rPh>
    <rPh sb="19" eb="20">
      <t>ネン</t>
    </rPh>
    <rPh sb="20" eb="21">
      <t>ド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</si>
  <si>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</si>
  <si>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</si>
  <si>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金額</t>
    <rPh sb="0" eb="2">
      <t>キンガク</t>
    </rPh>
    <phoneticPr fontId="2"/>
  </si>
  <si>
    <t>比</t>
    <rPh sb="0" eb="1">
      <t>ヒ</t>
    </rPh>
    <phoneticPr fontId="2"/>
  </si>
  <si>
    <t>％</t>
    <phoneticPr fontId="2"/>
  </si>
  <si>
    <t>人</t>
    <rPh sb="0" eb="1">
      <t>ニン</t>
    </rPh>
    <phoneticPr fontId="2"/>
  </si>
  <si>
    <t>％</t>
    <phoneticPr fontId="2"/>
  </si>
  <si>
    <t>納税人員</t>
    <rPh sb="0" eb="2">
      <t>ノウゼイ</t>
    </rPh>
    <rPh sb="2" eb="4">
      <t>ジンイン</t>
    </rPh>
    <phoneticPr fontId="2"/>
  </si>
  <si>
    <t>(エ)　交付金</t>
    <rPh sb="4" eb="7">
      <t>コウフキン</t>
    </rPh>
    <phoneticPr fontId="2"/>
  </si>
  <si>
    <t>納税
人員</t>
    <rPh sb="0" eb="2">
      <t>ノウゼイ</t>
    </rPh>
    <rPh sb="3" eb="5">
      <t>ジンイン</t>
    </rPh>
    <phoneticPr fontId="2"/>
  </si>
  <si>
    <t>交付金</t>
    <rPh sb="0" eb="3">
      <t>コウフキン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</si>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</sst>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 ;[Red]\-#,##0\ "/>
    <numFmt numFmtId="177" formatCode="#,##0_ "/>
    <numFmt numFmtId="178" formatCode="#,##0.00_ "/>
    <numFmt numFmtId="179" formatCode="\(#,###\)"/>
    <numFmt numFmtId="180" formatCode="#,##0.0;[Red]\-#,##0.0"/>
    <numFmt numFmtId="181" formatCode="&quot;平成&quot;#&quot;年度&quot;"/>
    <numFmt numFmtId="182" formatCode="#,##0.0_ ;[Red]\-#,##0.0\ "/>
    <numFmt numFmtId="183" formatCode="#,##0;&quot;△ &quot;#,##0"/>
    <numFmt numFmtId="184" formatCode="\(##,##0\)"/>
    <numFmt numFmtId="185" formatCode="#,##0.0;&quot;△ &quot;#,##0.0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20"/>
      <name val="ＭＳ Ｐゴシック"/>
      <family val="3"/>
      <charset val="128"/>
    </font>
    <font>
      <sz val="8.5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9"/>
      <color theme="0"/>
      <name val="ＭＳ 明朝"/>
      <family val="1"/>
      <charset val="128"/>
    </font>
    <font>
      <sz val="9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8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7" fillId="0" borderId="1" xfId="0" applyFont="1" applyBorder="1" applyAlignment="1">
      <alignment horizontal="distributed" vertical="center" wrapText="1"/>
    </xf>
    <xf numFmtId="38" fontId="5" fillId="0" borderId="3" xfId="1" applyFont="1" applyBorder="1">
      <alignment vertical="center"/>
    </xf>
    <xf numFmtId="38" fontId="7" fillId="0" borderId="1" xfId="1" applyFont="1" applyBorder="1" applyAlignment="1" applyProtection="1">
      <alignment vertical="center"/>
    </xf>
    <xf numFmtId="183" fontId="5" fillId="0" borderId="1" xfId="1" applyNumberFormat="1" applyFont="1" applyBorder="1" applyProtection="1">
      <alignment vertical="center"/>
      <protection locked="0"/>
    </xf>
    <xf numFmtId="180" fontId="7" fillId="0" borderId="1" xfId="1" applyNumberFormat="1" applyFont="1" applyBorder="1" applyAlignment="1" applyProtection="1">
      <alignment vertical="center"/>
    </xf>
    <xf numFmtId="180" fontId="7" fillId="0" borderId="10" xfId="1" applyNumberFormat="1" applyFont="1" applyBorder="1" applyAlignment="1" applyProtection="1">
      <alignment vertical="center"/>
    </xf>
    <xf numFmtId="180" fontId="7" fillId="0" borderId="17" xfId="1" applyNumberFormat="1" applyFont="1" applyBorder="1" applyAlignment="1" applyProtection="1">
      <alignment vertical="center"/>
    </xf>
    <xf numFmtId="0" fontId="4" fillId="0" borderId="1" xfId="0" applyFont="1" applyBorder="1" applyAlignment="1">
      <alignment horizontal="distributed" vertical="center"/>
    </xf>
    <xf numFmtId="38" fontId="7" fillId="0" borderId="1" xfId="1" applyFont="1" applyBorder="1" applyAlignment="1" applyProtection="1">
      <alignment vertical="center"/>
      <protection locked="0"/>
    </xf>
    <xf numFmtId="0" fontId="9" fillId="0" borderId="8" xfId="0" applyFont="1" applyBorder="1" applyAlignment="1">
      <alignment horizontal="right" vertical="center"/>
    </xf>
    <xf numFmtId="183" fontId="10" fillId="0" borderId="1" xfId="0" applyNumberFormat="1" applyFont="1" applyBorder="1">
      <alignment vertical="center"/>
    </xf>
    <xf numFmtId="179" fontId="10" fillId="0" borderId="1" xfId="0" applyNumberFormat="1" applyFont="1" applyBorder="1">
      <alignment vertical="center"/>
    </xf>
    <xf numFmtId="183" fontId="10" fillId="0" borderId="10" xfId="0" applyNumberFormat="1" applyFont="1" applyBorder="1">
      <alignment vertical="center"/>
    </xf>
    <xf numFmtId="183" fontId="10" fillId="0" borderId="17" xfId="0" applyNumberFormat="1" applyFont="1" applyBorder="1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9" fillId="0" borderId="1" xfId="0" applyFont="1" applyBorder="1" applyAlignment="1">
      <alignment horizontal="distributed" vertical="center"/>
    </xf>
    <xf numFmtId="183" fontId="10" fillId="0" borderId="1" xfId="1" applyNumberFormat="1" applyFont="1" applyBorder="1" applyProtection="1">
      <alignment vertical="center"/>
      <protection locked="0"/>
    </xf>
    <xf numFmtId="0" fontId="9" fillId="0" borderId="0" xfId="0" applyFont="1">
      <alignment vertical="center"/>
    </xf>
    <xf numFmtId="0" fontId="10" fillId="0" borderId="3" xfId="0" applyFont="1" applyBorder="1">
      <alignment vertical="center"/>
    </xf>
    <xf numFmtId="0" fontId="12" fillId="0" borderId="1" xfId="0" applyFont="1" applyBorder="1" applyAlignment="1">
      <alignment horizontal="distributed" vertical="center" wrapText="1"/>
    </xf>
    <xf numFmtId="0" fontId="12" fillId="0" borderId="1" xfId="0" applyFont="1" applyBorder="1" applyAlignment="1">
      <alignment horizontal="distributed" vertical="center" indent="1"/>
    </xf>
    <xf numFmtId="183" fontId="12" fillId="0" borderId="1" xfId="0" applyNumberFormat="1" applyFont="1" applyBorder="1" applyProtection="1">
      <alignment vertical="center"/>
      <protection locked="0"/>
    </xf>
    <xf numFmtId="183" fontId="12" fillId="0" borderId="1" xfId="0" applyNumberFormat="1" applyFont="1" applyBorder="1" applyAlignment="1" applyProtection="1">
      <alignment vertical="center"/>
      <protection locked="0"/>
    </xf>
    <xf numFmtId="0" fontId="16" fillId="0" borderId="1" xfId="0" applyFont="1" applyBorder="1" applyAlignment="1">
      <alignment horizontal="distributed" vertical="center"/>
    </xf>
    <xf numFmtId="0" fontId="16" fillId="0" borderId="10" xfId="0" applyFont="1" applyBorder="1" applyAlignment="1">
      <alignment horizontal="distributed" vertical="center"/>
    </xf>
    <xf numFmtId="183" fontId="12" fillId="0" borderId="10" xfId="0" applyNumberFormat="1" applyFont="1" applyBorder="1" applyProtection="1">
      <alignment vertical="center"/>
      <protection locked="0"/>
    </xf>
    <xf numFmtId="183" fontId="12" fillId="0" borderId="17" xfId="0" applyNumberFormat="1" applyFont="1" applyBorder="1">
      <alignment vertical="center"/>
    </xf>
    <xf numFmtId="183" fontId="10" fillId="0" borderId="1" xfId="0" applyNumberFormat="1" applyFont="1" applyBorder="1" applyProtection="1">
      <alignment vertical="center"/>
      <protection locked="0"/>
    </xf>
    <xf numFmtId="179" fontId="10" fillId="0" borderId="1" xfId="0" applyNumberFormat="1" applyFont="1" applyBorder="1" applyProtection="1">
      <alignment vertical="center"/>
      <protection locked="0"/>
    </xf>
    <xf numFmtId="183" fontId="10" fillId="0" borderId="10" xfId="0" applyNumberFormat="1" applyFont="1" applyBorder="1" applyProtection="1">
      <alignment vertical="center"/>
      <protection locked="0"/>
    </xf>
    <xf numFmtId="184" fontId="10" fillId="0" borderId="1" xfId="0" quotePrefix="1" applyNumberFormat="1" applyFont="1" applyBorder="1" applyProtection="1">
      <alignment vertical="center"/>
      <protection locked="0"/>
    </xf>
    <xf numFmtId="184" fontId="10" fillId="0" borderId="1" xfId="0" applyNumberFormat="1" applyFont="1" applyBorder="1" applyProtection="1">
      <alignment vertical="center"/>
      <protection locked="0"/>
    </xf>
    <xf numFmtId="0" fontId="9" fillId="0" borderId="10" xfId="0" applyFont="1" applyBorder="1" applyAlignment="1">
      <alignment horizontal="distributed" vertical="center" indent="2"/>
    </xf>
    <xf numFmtId="182" fontId="9" fillId="0" borderId="1" xfId="1" applyNumberFormat="1" applyFont="1" applyBorder="1" applyAlignment="1" applyProtection="1">
      <alignment horizontal="center" vertical="center"/>
      <protection locked="0"/>
    </xf>
    <xf numFmtId="38" fontId="9" fillId="0" borderId="1" xfId="1" applyFont="1" applyBorder="1">
      <alignment vertical="center"/>
    </xf>
    <xf numFmtId="38" fontId="9" fillId="0" borderId="17" xfId="1" applyFont="1" applyBorder="1">
      <alignment vertical="center"/>
    </xf>
    <xf numFmtId="38" fontId="9" fillId="0" borderId="10" xfId="1" applyFont="1" applyBorder="1" applyProtection="1">
      <alignment vertical="center"/>
      <protection locked="0"/>
    </xf>
    <xf numFmtId="181" fontId="8" fillId="0" borderId="1" xfId="0" applyNumberFormat="1" applyFont="1" applyBorder="1" applyAlignment="1">
      <alignment horizontal="distributed" vertical="center"/>
    </xf>
    <xf numFmtId="38" fontId="8" fillId="0" borderId="1" xfId="1" applyFont="1" applyBorder="1" applyProtection="1">
      <alignment vertical="center"/>
      <protection locked="0"/>
    </xf>
    <xf numFmtId="0" fontId="8" fillId="0" borderId="1" xfId="1" applyNumberFormat="1" applyFont="1" applyBorder="1" applyAlignment="1" applyProtection="1">
      <alignment horizontal="center" vertical="center"/>
      <protection locked="0"/>
    </xf>
    <xf numFmtId="181" fontId="8" fillId="0" borderId="1" xfId="0" applyNumberFormat="1" applyFont="1" applyBorder="1" applyAlignment="1" applyProtection="1">
      <alignment horizontal="distributed" vertical="center"/>
      <protection locked="0"/>
    </xf>
    <xf numFmtId="0" fontId="8" fillId="0" borderId="2" xfId="0" applyFont="1" applyBorder="1" applyAlignment="1" applyProtection="1">
      <alignment horizontal="right" vertical="center"/>
    </xf>
    <xf numFmtId="178" fontId="8" fillId="0" borderId="4" xfId="0" applyNumberFormat="1" applyFont="1" applyBorder="1" applyAlignment="1" applyProtection="1">
      <alignment horizontal="right" vertical="center"/>
      <protection locked="0"/>
    </xf>
    <xf numFmtId="0" fontId="8" fillId="0" borderId="7" xfId="0" applyFont="1" applyBorder="1" applyAlignment="1" applyProtection="1">
      <alignment horizontal="right" vertical="center"/>
    </xf>
    <xf numFmtId="178" fontId="8" fillId="0" borderId="9" xfId="0" applyNumberFormat="1" applyFont="1" applyBorder="1" applyAlignment="1" applyProtection="1">
      <alignment horizontal="right" vertical="center"/>
      <protection locked="0"/>
    </xf>
    <xf numFmtId="0" fontId="17" fillId="0" borderId="0" xfId="0" applyFont="1">
      <alignment vertical="center"/>
    </xf>
    <xf numFmtId="183" fontId="9" fillId="0" borderId="1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distributed" textRotation="255"/>
    </xf>
    <xf numFmtId="38" fontId="9" fillId="0" borderId="1" xfId="1" applyFont="1" applyBorder="1" applyProtection="1">
      <alignment vertical="center"/>
      <protection locked="0"/>
    </xf>
    <xf numFmtId="38" fontId="10" fillId="0" borderId="1" xfId="1" applyFont="1" applyBorder="1" applyProtection="1">
      <alignment vertical="center"/>
      <protection locked="0"/>
    </xf>
    <xf numFmtId="180" fontId="10" fillId="0" borderId="1" xfId="1" applyNumberFormat="1" applyFont="1" applyBorder="1">
      <alignment vertical="center"/>
    </xf>
    <xf numFmtId="38" fontId="10" fillId="0" borderId="10" xfId="1" applyFont="1" applyBorder="1" applyProtection="1">
      <alignment vertical="center"/>
      <protection locked="0"/>
    </xf>
    <xf numFmtId="180" fontId="10" fillId="0" borderId="10" xfId="1" applyNumberFormat="1" applyFont="1" applyBorder="1">
      <alignment vertical="center"/>
    </xf>
    <xf numFmtId="38" fontId="10" fillId="0" borderId="17" xfId="1" applyFont="1" applyBorder="1">
      <alignment vertical="center"/>
    </xf>
    <xf numFmtId="180" fontId="10" fillId="0" borderId="17" xfId="1" applyNumberFormat="1" applyFont="1" applyBorder="1">
      <alignment vertical="center"/>
    </xf>
    <xf numFmtId="38" fontId="12" fillId="0" borderId="1" xfId="1" applyFont="1" applyBorder="1" applyAlignment="1" applyProtection="1">
      <alignment vertical="center"/>
    </xf>
    <xf numFmtId="0" fontId="12" fillId="0" borderId="1" xfId="0" applyFont="1" applyBorder="1" applyAlignment="1">
      <alignment horizontal="distributed" vertical="center"/>
    </xf>
    <xf numFmtId="0" fontId="12" fillId="0" borderId="21" xfId="0" applyFont="1" applyBorder="1" applyAlignment="1">
      <alignment horizontal="distributed" vertical="center"/>
    </xf>
    <xf numFmtId="38" fontId="12" fillId="0" borderId="17" xfId="1" applyFont="1" applyBorder="1" applyAlignment="1">
      <alignment vertical="center"/>
    </xf>
    <xf numFmtId="38" fontId="9" fillId="0" borderId="1" xfId="1" applyFont="1" applyBorder="1" applyAlignment="1" applyProtection="1">
      <alignment horizontal="center" vertical="center"/>
      <protection locked="0"/>
    </xf>
    <xf numFmtId="183" fontId="10" fillId="0" borderId="17" xfId="1" applyNumberFormat="1" applyFont="1" applyBorder="1">
      <alignment vertical="center"/>
    </xf>
    <xf numFmtId="38" fontId="9" fillId="0" borderId="1" xfId="1" applyFont="1" applyBorder="1" applyAlignment="1">
      <alignment vertical="center"/>
    </xf>
    <xf numFmtId="0" fontId="10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9" fillId="0" borderId="10" xfId="0" applyFont="1" applyBorder="1" applyAlignment="1">
      <alignment horizontal="distributed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center" wrapText="1"/>
    </xf>
    <xf numFmtId="0" fontId="16" fillId="0" borderId="1" xfId="0" applyFont="1" applyBorder="1" applyAlignment="1">
      <alignment horizontal="distributed" vertical="center" wrapText="1"/>
    </xf>
    <xf numFmtId="0" fontId="9" fillId="0" borderId="1" xfId="0" applyFont="1" applyBorder="1" applyAlignment="1">
      <alignment horizontal="distributed" vertical="center" indent="2"/>
    </xf>
    <xf numFmtId="38" fontId="10" fillId="0" borderId="3" xfId="1" applyFont="1" applyBorder="1">
      <alignment vertical="center"/>
    </xf>
    <xf numFmtId="38" fontId="9" fillId="0" borderId="3" xfId="1" applyFont="1" applyFill="1" applyBorder="1">
      <alignment vertical="center"/>
    </xf>
    <xf numFmtId="180" fontId="12" fillId="0" borderId="17" xfId="1" applyNumberFormat="1" applyFont="1" applyBorder="1" applyAlignment="1" applyProtection="1">
      <alignment vertical="center"/>
    </xf>
    <xf numFmtId="183" fontId="4" fillId="0" borderId="10" xfId="1" applyNumberFormat="1" applyFont="1" applyBorder="1" applyAlignment="1" applyProtection="1">
      <alignment horizontal="center" vertical="center"/>
      <protection locked="0"/>
    </xf>
    <xf numFmtId="183" fontId="4" fillId="0" borderId="12" xfId="1" applyNumberFormat="1" applyFont="1" applyBorder="1" applyAlignment="1" applyProtection="1">
      <alignment horizontal="center" vertical="center"/>
      <protection locked="0"/>
    </xf>
    <xf numFmtId="183" fontId="5" fillId="0" borderId="10" xfId="1" applyNumberFormat="1" applyFont="1" applyBorder="1" applyProtection="1">
      <alignment vertical="center"/>
      <protection locked="0"/>
    </xf>
    <xf numFmtId="183" fontId="9" fillId="0" borderId="1" xfId="0" applyNumberFormat="1" applyFont="1" applyBorder="1" applyAlignment="1">
      <alignment vertical="center"/>
    </xf>
    <xf numFmtId="183" fontId="9" fillId="0" borderId="10" xfId="0" applyNumberFormat="1" applyFont="1" applyBorder="1" applyAlignment="1" applyProtection="1">
      <alignment vertical="center"/>
      <protection locked="0"/>
    </xf>
    <xf numFmtId="183" fontId="9" fillId="0" borderId="10" xfId="0" applyNumberFormat="1" applyFont="1" applyBorder="1" applyAlignment="1">
      <alignment vertical="center"/>
    </xf>
    <xf numFmtId="183" fontId="9" fillId="0" borderId="17" xfId="0" applyNumberFormat="1" applyFont="1" applyBorder="1" applyAlignment="1">
      <alignment vertical="center"/>
    </xf>
    <xf numFmtId="38" fontId="12" fillId="0" borderId="10" xfId="1" applyFont="1" applyBorder="1" applyAlignment="1" applyProtection="1">
      <alignment vertical="center"/>
      <protection locked="0"/>
    </xf>
    <xf numFmtId="38" fontId="12" fillId="0" borderId="1" xfId="1" applyFont="1" applyBorder="1" applyAlignment="1" applyProtection="1">
      <alignment vertical="center"/>
      <protection locked="0"/>
    </xf>
    <xf numFmtId="38" fontId="7" fillId="0" borderId="1" xfId="1" applyFont="1" applyBorder="1" applyAlignment="1" applyProtection="1">
      <alignment vertical="center"/>
      <protection locked="0"/>
    </xf>
    <xf numFmtId="38" fontId="7" fillId="0" borderId="10" xfId="1" applyFont="1" applyBorder="1" applyAlignment="1" applyProtection="1">
      <alignment vertical="center"/>
    </xf>
    <xf numFmtId="38" fontId="12" fillId="0" borderId="10" xfId="1" applyFont="1" applyBorder="1" applyAlignment="1" applyProtection="1">
      <alignment vertical="center"/>
    </xf>
    <xf numFmtId="38" fontId="7" fillId="0" borderId="10" xfId="1" applyFont="1" applyBorder="1" applyAlignment="1" applyProtection="1">
      <alignment vertical="center"/>
      <protection locked="0"/>
    </xf>
    <xf numFmtId="38" fontId="12" fillId="0" borderId="17" xfId="1" applyFont="1" applyBorder="1" applyAlignment="1" applyProtection="1">
      <alignment vertical="center"/>
    </xf>
    <xf numFmtId="38" fontId="7" fillId="0" borderId="17" xfId="1" applyFont="1" applyBorder="1" applyAlignment="1" applyProtection="1">
      <alignment vertical="center"/>
    </xf>
    <xf numFmtId="38" fontId="7" fillId="0" borderId="1" xfId="1" applyFont="1" applyBorder="1" applyAlignment="1" applyProtection="1">
      <alignment vertical="center"/>
      <protection locked="0"/>
    </xf>
    <xf numFmtId="38" fontId="12" fillId="0" borderId="1" xfId="1" applyFont="1" applyBorder="1" applyProtection="1">
      <alignment vertical="center"/>
      <protection locked="0"/>
    </xf>
    <xf numFmtId="38" fontId="12" fillId="0" borderId="10" xfId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distributed" vertical="center"/>
    </xf>
    <xf numFmtId="0" fontId="9" fillId="0" borderId="12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 indent="1"/>
    </xf>
    <xf numFmtId="0" fontId="8" fillId="0" borderId="1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 indent="2"/>
    </xf>
    <xf numFmtId="38" fontId="10" fillId="0" borderId="0" xfId="1" applyFont="1" applyBorder="1" applyAlignment="1">
      <alignment horizontal="right" vertical="center"/>
    </xf>
    <xf numFmtId="38" fontId="9" fillId="0" borderId="10" xfId="1" applyFont="1" applyBorder="1">
      <alignment vertical="center"/>
    </xf>
    <xf numFmtId="38" fontId="9" fillId="0" borderId="6" xfId="1" applyFont="1" applyBorder="1">
      <alignment vertical="center"/>
    </xf>
    <xf numFmtId="0" fontId="9" fillId="0" borderId="11" xfId="0" applyFont="1" applyBorder="1" applyAlignment="1">
      <alignment horizontal="distributed" vertical="center"/>
    </xf>
    <xf numFmtId="38" fontId="9" fillId="0" borderId="0" xfId="1" applyFont="1" applyBorder="1" applyAlignment="1" applyProtection="1">
      <alignment vertical="center"/>
      <protection locked="0"/>
    </xf>
    <xf numFmtId="38" fontId="9" fillId="0" borderId="11" xfId="1" applyFont="1" applyBorder="1" applyAlignment="1" applyProtection="1">
      <alignment vertical="center"/>
      <protection locked="0"/>
    </xf>
    <xf numFmtId="38" fontId="9" fillId="0" borderId="12" xfId="1" applyFont="1" applyBorder="1" applyAlignment="1" applyProtection="1">
      <alignment vertical="center"/>
      <protection locked="0"/>
    </xf>
    <xf numFmtId="38" fontId="10" fillId="0" borderId="3" xfId="1" applyFont="1" applyBorder="1" applyAlignment="1">
      <alignment horizontal="right" vertical="center"/>
    </xf>
    <xf numFmtId="38" fontId="9" fillId="0" borderId="10" xfId="1" applyFont="1" applyBorder="1" applyAlignment="1">
      <alignment vertical="center"/>
    </xf>
    <xf numFmtId="38" fontId="9" fillId="0" borderId="6" xfId="1" applyFont="1" applyBorder="1" applyAlignment="1">
      <alignment vertical="center"/>
    </xf>
    <xf numFmtId="38" fontId="9" fillId="0" borderId="8" xfId="1" applyFont="1" applyBorder="1" applyAlignment="1" applyProtection="1">
      <alignment vertical="center"/>
      <protection locked="0"/>
    </xf>
    <xf numFmtId="38" fontId="9" fillId="0" borderId="11" xfId="1" applyFont="1" applyBorder="1" applyAlignment="1">
      <alignment vertical="center"/>
    </xf>
    <xf numFmtId="38" fontId="9" fillId="0" borderId="12" xfId="1" applyFont="1" applyBorder="1" applyAlignment="1">
      <alignment vertical="center"/>
    </xf>
    <xf numFmtId="38" fontId="9" fillId="0" borderId="6" xfId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distributed" vertical="center" inden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distributed" vertical="distributed" wrapText="1"/>
    </xf>
    <xf numFmtId="0" fontId="12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right" vertical="center"/>
    </xf>
    <xf numFmtId="0" fontId="1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distributed" vertical="center"/>
    </xf>
    <xf numFmtId="0" fontId="4" fillId="0" borderId="0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distributed" vertical="center"/>
    </xf>
    <xf numFmtId="38" fontId="9" fillId="0" borderId="1" xfId="1" applyFont="1" applyBorder="1" applyAlignment="1" applyProtection="1">
      <alignment horizontal="distributed" vertical="center"/>
    </xf>
    <xf numFmtId="38" fontId="4" fillId="0" borderId="0" xfId="1" applyFont="1" applyBorder="1" applyAlignment="1" applyProtection="1">
      <alignment vertical="center"/>
    </xf>
    <xf numFmtId="0" fontId="4" fillId="0" borderId="0" xfId="0" applyNumberFormat="1" applyFont="1" applyBorder="1" applyAlignment="1" applyProtection="1">
      <alignment vertical="center"/>
    </xf>
    <xf numFmtId="0" fontId="9" fillId="0" borderId="2" xfId="0" applyFont="1" applyBorder="1" applyAlignment="1" applyProtection="1">
      <alignment horizontal="center" vertical="distributed" textRotation="255" indent="1"/>
    </xf>
    <xf numFmtId="38" fontId="9" fillId="0" borderId="4" xfId="1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distributed" vertical="center" indent="1"/>
    </xf>
    <xf numFmtId="0" fontId="9" fillId="0" borderId="4" xfId="0" applyFont="1" applyBorder="1" applyAlignment="1" applyProtection="1">
      <alignment horizontal="distributed" vertical="center" indent="1"/>
    </xf>
    <xf numFmtId="0" fontId="9" fillId="0" borderId="0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right" vertical="center" wrapText="1"/>
    </xf>
    <xf numFmtId="183" fontId="10" fillId="0" borderId="12" xfId="0" applyNumberFormat="1" applyFont="1" applyBorder="1" applyAlignment="1" applyProtection="1">
      <alignment vertical="center" wrapText="1"/>
      <protection locked="0"/>
    </xf>
    <xf numFmtId="183" fontId="10" fillId="0" borderId="12" xfId="0" applyNumberFormat="1" applyFont="1" applyBorder="1" applyAlignment="1" applyProtection="1">
      <alignment horizontal="right" vertical="center" wrapText="1"/>
      <protection locked="0"/>
    </xf>
    <xf numFmtId="183" fontId="5" fillId="0" borderId="12" xfId="0" applyNumberFormat="1" applyFont="1" applyBorder="1" applyAlignment="1" applyProtection="1">
      <alignment horizontal="right" vertical="center" wrapText="1"/>
      <protection locked="0"/>
    </xf>
    <xf numFmtId="183" fontId="5" fillId="0" borderId="12" xfId="0" applyNumberFormat="1" applyFont="1" applyBorder="1" applyAlignment="1" applyProtection="1">
      <alignment vertical="center" wrapText="1"/>
      <protection locked="0"/>
    </xf>
    <xf numFmtId="0" fontId="9" fillId="0" borderId="0" xfId="0" applyFont="1" applyProtection="1">
      <alignment vertical="center"/>
    </xf>
    <xf numFmtId="183" fontId="9" fillId="0" borderId="1" xfId="0" applyNumberFormat="1" applyFont="1" applyBorder="1" applyAlignment="1">
      <alignment vertical="center" shrinkToFit="1"/>
    </xf>
    <xf numFmtId="183" fontId="9" fillId="0" borderId="1" xfId="0" applyNumberFormat="1" applyFont="1" applyFill="1" applyBorder="1" applyAlignment="1" applyProtection="1">
      <alignment vertical="center"/>
      <protection locked="0"/>
    </xf>
    <xf numFmtId="183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183" fontId="9" fillId="0" borderId="10" xfId="0" applyNumberFormat="1" applyFont="1" applyFill="1" applyBorder="1" applyAlignment="1" applyProtection="1">
      <alignment vertical="center"/>
      <protection locked="0"/>
    </xf>
    <xf numFmtId="183" fontId="9" fillId="0" borderId="17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distributed" vertical="center" wrapText="1"/>
    </xf>
    <xf numFmtId="0" fontId="16" fillId="0" borderId="13" xfId="0" applyFont="1" applyBorder="1" applyAlignment="1">
      <alignment horizontal="distributed" vertical="center" wrapText="1"/>
    </xf>
    <xf numFmtId="0" fontId="16" fillId="0" borderId="15" xfId="0" applyFont="1" applyBorder="1" applyAlignment="1">
      <alignment horizontal="distributed" vertical="center" wrapText="1"/>
    </xf>
    <xf numFmtId="0" fontId="16" fillId="0" borderId="5" xfId="0" applyFont="1" applyBorder="1" applyAlignment="1">
      <alignment horizontal="distributed" vertical="center" wrapText="1"/>
    </xf>
    <xf numFmtId="0" fontId="16" fillId="0" borderId="6" xfId="0" applyFont="1" applyBorder="1" applyAlignment="1">
      <alignment horizontal="distributed" vertical="center" wrapText="1"/>
    </xf>
    <xf numFmtId="0" fontId="10" fillId="0" borderId="18" xfId="0" applyFont="1" applyBorder="1" applyAlignment="1">
      <alignment horizontal="distributed" vertical="center"/>
    </xf>
    <xf numFmtId="0" fontId="10" fillId="0" borderId="20" xfId="0" applyFont="1" applyBorder="1" applyAlignment="1">
      <alignment horizontal="distributed" vertical="center"/>
    </xf>
    <xf numFmtId="0" fontId="9" fillId="0" borderId="8" xfId="0" applyFont="1" applyBorder="1" applyAlignment="1">
      <alignment horizontal="right" vertical="center"/>
    </xf>
    <xf numFmtId="0" fontId="10" fillId="0" borderId="2" xfId="0" applyFont="1" applyBorder="1" applyAlignment="1">
      <alignment horizontal="distributed" vertical="center"/>
    </xf>
    <xf numFmtId="0" fontId="10" fillId="0" borderId="4" xfId="0" applyFont="1" applyBorder="1" applyAlignment="1">
      <alignment horizontal="distributed" vertical="center"/>
    </xf>
    <xf numFmtId="0" fontId="10" fillId="0" borderId="7" xfId="0" applyFont="1" applyBorder="1" applyAlignment="1">
      <alignment horizontal="distributed" vertical="center"/>
    </xf>
    <xf numFmtId="0" fontId="10" fillId="0" borderId="9" xfId="0" applyFont="1" applyBorder="1" applyAlignment="1">
      <alignment horizontal="distributed" vertical="center"/>
    </xf>
    <xf numFmtId="181" fontId="10" fillId="0" borderId="1" xfId="0" applyNumberFormat="1" applyFont="1" applyBorder="1" applyAlignment="1">
      <alignment horizontal="distributed" vertical="center" indent="1"/>
    </xf>
    <xf numFmtId="0" fontId="10" fillId="0" borderId="1" xfId="0" applyFont="1" applyBorder="1" applyAlignment="1">
      <alignment horizontal="distributed" vertical="center" indent="1"/>
    </xf>
    <xf numFmtId="0" fontId="13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distributed" textRotation="255" wrapText="1"/>
    </xf>
    <xf numFmtId="0" fontId="16" fillId="0" borderId="10" xfId="0" applyFont="1" applyBorder="1" applyAlignment="1">
      <alignment horizontal="center" vertical="distributed" textRotation="255" wrapText="1"/>
    </xf>
    <xf numFmtId="181" fontId="10" fillId="0" borderId="1" xfId="0" applyNumberFormat="1" applyFont="1" applyBorder="1" applyAlignment="1" applyProtection="1">
      <alignment horizontal="distributed" vertical="center" indent="1"/>
      <protection locked="0"/>
    </xf>
    <xf numFmtId="0" fontId="16" fillId="0" borderId="12" xfId="0" applyFont="1" applyBorder="1" applyAlignment="1">
      <alignment horizontal="center" vertical="distributed" textRotation="255" wrapText="1"/>
    </xf>
    <xf numFmtId="0" fontId="16" fillId="0" borderId="16" xfId="0" applyFont="1" applyBorder="1" applyAlignment="1">
      <alignment horizontal="center" vertical="distributed" textRotation="255" wrapText="1"/>
    </xf>
    <xf numFmtId="0" fontId="15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distributed" textRotation="255" indent="1"/>
    </xf>
    <xf numFmtId="0" fontId="9" fillId="0" borderId="11" xfId="0" applyFont="1" applyBorder="1" applyAlignment="1">
      <alignment horizontal="center" vertical="distributed" textRotation="255" indent="1"/>
    </xf>
    <xf numFmtId="0" fontId="9" fillId="0" borderId="12" xfId="0" applyFont="1" applyBorder="1" applyAlignment="1">
      <alignment horizontal="center" vertical="distributed" textRotation="255" indent="1"/>
    </xf>
    <xf numFmtId="0" fontId="9" fillId="0" borderId="10" xfId="0" applyFont="1" applyBorder="1" applyAlignment="1">
      <alignment horizontal="center" vertical="distributed" textRotation="255"/>
    </xf>
    <xf numFmtId="0" fontId="9" fillId="0" borderId="11" xfId="0" applyFont="1" applyBorder="1" applyAlignment="1">
      <alignment horizontal="center" vertical="distributed" textRotation="255"/>
    </xf>
    <xf numFmtId="0" fontId="9" fillId="0" borderId="18" xfId="0" applyFont="1" applyBorder="1" applyAlignment="1">
      <alignment horizontal="distributed" vertical="center" indent="2"/>
    </xf>
    <xf numFmtId="0" fontId="9" fillId="0" borderId="20" xfId="0" applyFont="1" applyBorder="1" applyAlignment="1">
      <alignment horizontal="distributed" vertical="center" indent="2"/>
    </xf>
    <xf numFmtId="0" fontId="9" fillId="0" borderId="2" xfId="0" applyFont="1" applyBorder="1" applyAlignment="1">
      <alignment horizontal="distributed" vertical="center" indent="2"/>
    </xf>
    <xf numFmtId="0" fontId="9" fillId="0" borderId="4" xfId="0" applyFont="1" applyBorder="1" applyAlignment="1">
      <alignment horizontal="distributed" vertical="center" indent="2"/>
    </xf>
    <xf numFmtId="0" fontId="9" fillId="0" borderId="7" xfId="0" applyFont="1" applyBorder="1" applyAlignment="1">
      <alignment horizontal="distributed" vertical="center" indent="2"/>
    </xf>
    <xf numFmtId="0" fontId="9" fillId="0" borderId="9" xfId="0" applyFont="1" applyBorder="1" applyAlignment="1">
      <alignment horizontal="distributed" vertical="center" indent="2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38" fontId="12" fillId="0" borderId="23" xfId="1" applyFont="1" applyBorder="1" applyAlignment="1" applyProtection="1">
      <alignment horizontal="right" vertical="center"/>
      <protection locked="0"/>
    </xf>
    <xf numFmtId="38" fontId="12" fillId="0" borderId="25" xfId="1" applyFont="1" applyBorder="1" applyAlignment="1" applyProtection="1">
      <alignment horizontal="right" vertical="center"/>
      <protection locked="0"/>
    </xf>
    <xf numFmtId="38" fontId="7" fillId="0" borderId="10" xfId="1" applyFont="1" applyBorder="1" applyAlignment="1" applyProtection="1">
      <alignment vertical="center"/>
      <protection locked="0"/>
    </xf>
    <xf numFmtId="38" fontId="12" fillId="0" borderId="2" xfId="1" applyFont="1" applyBorder="1" applyAlignment="1" applyProtection="1">
      <alignment vertical="center"/>
      <protection locked="0"/>
    </xf>
    <xf numFmtId="38" fontId="12" fillId="0" borderId="4" xfId="1" applyFont="1" applyBorder="1" applyAlignment="1" applyProtection="1">
      <alignment vertical="center"/>
      <protection locked="0"/>
    </xf>
    <xf numFmtId="0" fontId="10" fillId="0" borderId="18" xfId="0" applyFont="1" applyBorder="1" applyAlignment="1">
      <alignment horizontal="distributed" vertical="center" indent="2"/>
    </xf>
    <xf numFmtId="0" fontId="10" fillId="0" borderId="19" xfId="0" applyFont="1" applyBorder="1" applyAlignment="1">
      <alignment horizontal="distributed" vertical="center" indent="2"/>
    </xf>
    <xf numFmtId="0" fontId="10" fillId="0" borderId="20" xfId="0" applyFont="1" applyBorder="1" applyAlignment="1">
      <alignment horizontal="distributed" vertical="center" indent="2"/>
    </xf>
    <xf numFmtId="38" fontId="12" fillId="0" borderId="17" xfId="1" applyFont="1" applyBorder="1" applyAlignment="1" applyProtection="1">
      <alignment vertical="center"/>
    </xf>
    <xf numFmtId="38" fontId="7" fillId="0" borderId="17" xfId="1" applyFont="1" applyBorder="1" applyAlignment="1" applyProtection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2" fillId="0" borderId="13" xfId="1" applyFont="1" applyBorder="1" applyAlignment="1" applyProtection="1">
      <alignment horizontal="right" vertical="center"/>
      <protection locked="0"/>
    </xf>
    <xf numFmtId="38" fontId="12" fillId="0" borderId="15" xfId="1" applyFont="1" applyBorder="1" applyAlignment="1" applyProtection="1">
      <alignment horizontal="right" vertical="center"/>
      <protection locked="0"/>
    </xf>
    <xf numFmtId="38" fontId="7" fillId="0" borderId="1" xfId="1" applyFont="1" applyBorder="1" applyAlignment="1" applyProtection="1">
      <alignment vertical="center"/>
      <protection locked="0"/>
    </xf>
    <xf numFmtId="38" fontId="12" fillId="0" borderId="13" xfId="1" applyFont="1" applyBorder="1" applyAlignment="1" applyProtection="1">
      <alignment vertical="center"/>
      <protection locked="0"/>
    </xf>
    <xf numFmtId="38" fontId="12" fillId="0" borderId="15" xfId="1" applyFont="1" applyBorder="1" applyAlignment="1" applyProtection="1">
      <alignment vertical="center"/>
      <protection locked="0"/>
    </xf>
    <xf numFmtId="0" fontId="10" fillId="0" borderId="13" xfId="0" applyFont="1" applyBorder="1" applyAlignment="1">
      <alignment horizontal="center" vertical="center" wrapText="1"/>
    </xf>
    <xf numFmtId="181" fontId="10" fillId="0" borderId="13" xfId="0" applyNumberFormat="1" applyFont="1" applyBorder="1" applyAlignment="1">
      <alignment horizontal="distributed" vertical="center" indent="1"/>
    </xf>
    <xf numFmtId="181" fontId="10" fillId="0" borderId="14" xfId="0" applyNumberFormat="1" applyFont="1" applyBorder="1" applyAlignment="1">
      <alignment horizontal="distributed" vertical="center" indent="1"/>
    </xf>
    <xf numFmtId="181" fontId="10" fillId="0" borderId="15" xfId="0" applyNumberFormat="1" applyFont="1" applyBorder="1" applyAlignment="1">
      <alignment horizontal="distributed" vertical="center" indent="1"/>
    </xf>
    <xf numFmtId="181" fontId="5" fillId="0" borderId="15" xfId="0" applyNumberFormat="1" applyFont="1" applyBorder="1" applyAlignment="1">
      <alignment horizontal="distributed" vertical="center" indent="1"/>
    </xf>
    <xf numFmtId="181" fontId="5" fillId="0" borderId="13" xfId="0" applyNumberFormat="1" applyFont="1" applyBorder="1" applyAlignment="1">
      <alignment horizontal="distributed" vertical="center" indent="1"/>
    </xf>
    <xf numFmtId="181" fontId="5" fillId="0" borderId="14" xfId="0" applyNumberFormat="1" applyFont="1" applyBorder="1" applyAlignment="1">
      <alignment horizontal="distributed" vertical="center" indent="1"/>
    </xf>
    <xf numFmtId="0" fontId="12" fillId="0" borderId="13" xfId="0" applyFont="1" applyBorder="1" applyAlignment="1">
      <alignment horizontal="distributed" vertical="center"/>
    </xf>
    <xf numFmtId="0" fontId="12" fillId="0" borderId="15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0" fontId="7" fillId="0" borderId="15" xfId="0" applyFont="1" applyBorder="1" applyAlignment="1">
      <alignment horizontal="distributed" vertical="center"/>
    </xf>
    <xf numFmtId="38" fontId="7" fillId="0" borderId="13" xfId="1" applyFont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10" fillId="0" borderId="2" xfId="0" applyFont="1" applyBorder="1" applyAlignment="1">
      <alignment horizontal="distributed" vertical="center" indent="2"/>
    </xf>
    <xf numFmtId="0" fontId="10" fillId="0" borderId="3" xfId="0" applyFont="1" applyBorder="1" applyAlignment="1">
      <alignment horizontal="distributed" vertical="center" indent="2"/>
    </xf>
    <xf numFmtId="0" fontId="10" fillId="0" borderId="4" xfId="0" applyFont="1" applyBorder="1" applyAlignment="1">
      <alignment horizontal="distributed" vertical="center" indent="2"/>
    </xf>
    <xf numFmtId="0" fontId="10" fillId="0" borderId="7" xfId="0" applyFont="1" applyBorder="1" applyAlignment="1">
      <alignment horizontal="distributed" vertical="center" indent="2"/>
    </xf>
    <xf numFmtId="0" fontId="10" fillId="0" borderId="8" xfId="0" applyFont="1" applyBorder="1" applyAlignment="1">
      <alignment horizontal="distributed" vertical="center" indent="2"/>
    </xf>
    <xf numFmtId="0" fontId="10" fillId="0" borderId="9" xfId="0" applyFont="1" applyBorder="1" applyAlignment="1">
      <alignment horizontal="distributed" vertical="center" indent="2"/>
    </xf>
    <xf numFmtId="38" fontId="7" fillId="0" borderId="10" xfId="1" applyFont="1" applyBorder="1" applyAlignment="1" applyProtection="1">
      <alignment vertical="center"/>
    </xf>
    <xf numFmtId="38" fontId="7" fillId="0" borderId="13" xfId="1" applyFont="1" applyBorder="1" applyAlignment="1" applyProtection="1">
      <alignment horizontal="center" vertical="center"/>
    </xf>
    <xf numFmtId="38" fontId="7" fillId="0" borderId="15" xfId="1" applyFont="1" applyBorder="1" applyAlignment="1" applyProtection="1">
      <alignment horizontal="center" vertical="center"/>
    </xf>
    <xf numFmtId="38" fontId="7" fillId="0" borderId="13" xfId="1" applyFont="1" applyBorder="1" applyAlignment="1" applyProtection="1">
      <alignment horizontal="center" vertical="center"/>
      <protection locked="0"/>
    </xf>
    <xf numFmtId="38" fontId="7" fillId="0" borderId="15" xfId="1" applyFont="1" applyBorder="1" applyAlignment="1" applyProtection="1">
      <alignment horizontal="center" vertical="center"/>
      <protection locked="0"/>
    </xf>
    <xf numFmtId="38" fontId="7" fillId="0" borderId="23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0" fontId="12" fillId="0" borderId="13" xfId="0" applyFont="1" applyBorder="1" applyAlignment="1">
      <alignment horizontal="distributed" vertical="center" indent="1"/>
    </xf>
    <xf numFmtId="0" fontId="12" fillId="0" borderId="15" xfId="0" applyFont="1" applyBorder="1" applyAlignment="1">
      <alignment horizontal="distributed" vertical="center" indent="1"/>
    </xf>
    <xf numFmtId="0" fontId="7" fillId="0" borderId="13" xfId="0" applyFont="1" applyBorder="1" applyAlignment="1">
      <alignment horizontal="distributed" vertical="center" indent="1"/>
    </xf>
    <xf numFmtId="0" fontId="7" fillId="0" borderId="15" xfId="0" applyFont="1" applyBorder="1" applyAlignment="1">
      <alignment horizontal="distributed" vertical="center" indent="1"/>
    </xf>
    <xf numFmtId="38" fontId="12" fillId="0" borderId="13" xfId="1" applyFont="1" applyBorder="1" applyAlignment="1" applyProtection="1">
      <alignment horizontal="center" vertical="center"/>
      <protection locked="0"/>
    </xf>
    <xf numFmtId="38" fontId="12" fillId="0" borderId="15" xfId="1" applyFont="1" applyBorder="1" applyAlignment="1" applyProtection="1">
      <alignment horizontal="center" vertical="center"/>
      <protection locked="0"/>
    </xf>
    <xf numFmtId="38" fontId="12" fillId="0" borderId="13" xfId="1" applyFont="1" applyBorder="1" applyAlignment="1" applyProtection="1">
      <alignment horizontal="center" vertical="center"/>
    </xf>
    <xf numFmtId="38" fontId="12" fillId="0" borderId="15" xfId="1" applyFont="1" applyBorder="1" applyAlignment="1" applyProtection="1">
      <alignment horizontal="center" vertical="center"/>
    </xf>
    <xf numFmtId="38" fontId="12" fillId="0" borderId="23" xfId="1" applyFont="1" applyBorder="1" applyAlignment="1" applyProtection="1">
      <alignment horizontal="center" vertical="center"/>
    </xf>
    <xf numFmtId="38" fontId="12" fillId="0" borderId="25" xfId="1" applyFont="1" applyBorder="1" applyAlignment="1" applyProtection="1">
      <alignment horizontal="center" vertical="center"/>
    </xf>
    <xf numFmtId="0" fontId="10" fillId="0" borderId="18" xfId="0" applyFont="1" applyBorder="1" applyAlignment="1">
      <alignment horizontal="distributed" vertical="center" indent="1"/>
    </xf>
    <xf numFmtId="0" fontId="10" fillId="0" borderId="20" xfId="0" applyFont="1" applyBorder="1" applyAlignment="1">
      <alignment horizontal="distributed" vertical="center" indent="1"/>
    </xf>
    <xf numFmtId="0" fontId="10" fillId="0" borderId="1" xfId="0" applyFont="1" applyBorder="1" applyAlignment="1">
      <alignment horizontal="center" vertical="distributed" textRotation="255" wrapText="1" indent="1"/>
    </xf>
    <xf numFmtId="0" fontId="10" fillId="0" borderId="21" xfId="0" applyFont="1" applyBorder="1" applyAlignment="1">
      <alignment horizontal="center" vertical="distributed" textRotation="255" wrapText="1" indent="1"/>
    </xf>
    <xf numFmtId="0" fontId="10" fillId="0" borderId="2" xfId="0" applyFont="1" applyBorder="1" applyAlignment="1">
      <alignment horizontal="distributed" vertical="center" indent="1"/>
    </xf>
    <xf numFmtId="0" fontId="10" fillId="0" borderId="4" xfId="0" applyFont="1" applyBorder="1" applyAlignment="1">
      <alignment horizontal="distributed" vertical="center" indent="1"/>
    </xf>
    <xf numFmtId="0" fontId="10" fillId="0" borderId="7" xfId="0" applyFont="1" applyBorder="1" applyAlignment="1">
      <alignment horizontal="distributed" vertical="center" indent="1"/>
    </xf>
    <xf numFmtId="0" fontId="10" fillId="0" borderId="9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indent="1"/>
    </xf>
    <xf numFmtId="177" fontId="9" fillId="0" borderId="13" xfId="0" applyNumberFormat="1" applyFont="1" applyBorder="1" applyAlignment="1" applyProtection="1">
      <alignment vertical="center"/>
      <protection locked="0"/>
    </xf>
    <xf numFmtId="177" fontId="9" fillId="0" borderId="15" xfId="0" applyNumberFormat="1" applyFont="1" applyBorder="1" applyAlignment="1" applyProtection="1">
      <alignment vertical="center"/>
      <protection locked="0"/>
    </xf>
    <xf numFmtId="177" fontId="9" fillId="0" borderId="13" xfId="0" applyNumberFormat="1" applyFont="1" applyBorder="1" applyAlignment="1" applyProtection="1">
      <alignment horizontal="right" vertical="center"/>
      <protection locked="0"/>
    </xf>
    <xf numFmtId="177" fontId="9" fillId="0" borderId="15" xfId="0" applyNumberFormat="1" applyFont="1" applyBorder="1" applyAlignment="1" applyProtection="1">
      <alignment horizontal="right" vertical="center"/>
      <protection locked="0"/>
    </xf>
    <xf numFmtId="177" fontId="9" fillId="0" borderId="14" xfId="0" applyNumberFormat="1" applyFont="1" applyBorder="1" applyAlignment="1" applyProtection="1">
      <alignment horizontal="right" vertical="center"/>
      <protection locked="0"/>
    </xf>
    <xf numFmtId="177" fontId="9" fillId="0" borderId="14" xfId="0" applyNumberFormat="1" applyFont="1" applyBorder="1" applyAlignment="1" applyProtection="1">
      <alignment vertical="center"/>
      <protection locked="0"/>
    </xf>
    <xf numFmtId="181" fontId="9" fillId="0" borderId="13" xfId="0" applyNumberFormat="1" applyFont="1" applyBorder="1" applyAlignment="1">
      <alignment horizontal="distributed" vertical="center" indent="1"/>
    </xf>
    <xf numFmtId="0" fontId="9" fillId="0" borderId="15" xfId="0" applyFont="1" applyBorder="1" applyAlignment="1">
      <alignment horizontal="distributed" vertical="center" indent="1"/>
    </xf>
    <xf numFmtId="181" fontId="9" fillId="0" borderId="13" xfId="0" applyNumberFormat="1" applyFont="1" applyBorder="1" applyAlignment="1" applyProtection="1">
      <alignment horizontal="distributed" vertical="center" indent="1"/>
      <protection locked="0"/>
    </xf>
    <xf numFmtId="181" fontId="9" fillId="0" borderId="15" xfId="0" applyNumberFormat="1" applyFont="1" applyBorder="1" applyAlignment="1" applyProtection="1">
      <alignment horizontal="distributed" vertical="center" indent="1"/>
      <protection locked="0"/>
    </xf>
    <xf numFmtId="0" fontId="9" fillId="0" borderId="22" xfId="0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center" wrapText="1"/>
    </xf>
    <xf numFmtId="0" fontId="9" fillId="0" borderId="13" xfId="0" applyFont="1" applyBorder="1" applyAlignment="1">
      <alignment horizontal="distributed" vertical="center" wrapText="1"/>
    </xf>
    <xf numFmtId="0" fontId="9" fillId="0" borderId="15" xfId="0" applyFont="1" applyBorder="1" applyAlignment="1">
      <alignment horizontal="distributed" vertical="center" wrapText="1"/>
    </xf>
    <xf numFmtId="0" fontId="9" fillId="0" borderId="13" xfId="0" applyFont="1" applyBorder="1" applyAlignment="1">
      <alignment horizontal="distributed" vertical="center" indent="1"/>
    </xf>
    <xf numFmtId="38" fontId="9" fillId="0" borderId="1" xfId="1" applyFont="1" applyBorder="1" applyAlignment="1" applyProtection="1">
      <alignment vertical="center"/>
      <protection locked="0"/>
    </xf>
    <xf numFmtId="38" fontId="9" fillId="0" borderId="10" xfId="1" applyFont="1" applyBorder="1" applyAlignment="1" applyProtection="1">
      <alignment vertical="center"/>
      <protection locked="0"/>
    </xf>
    <xf numFmtId="0" fontId="9" fillId="0" borderId="13" xfId="0" applyFont="1" applyBorder="1" applyAlignment="1">
      <alignment horizontal="distributed" vertical="center"/>
    </xf>
    <xf numFmtId="0" fontId="9" fillId="0" borderId="15" xfId="0" applyFont="1" applyBorder="1" applyAlignment="1">
      <alignment horizontal="distributed" vertical="center"/>
    </xf>
    <xf numFmtId="0" fontId="9" fillId="0" borderId="10" xfId="0" applyFont="1" applyBorder="1" applyAlignment="1">
      <alignment horizontal="center" vertical="distributed" textRotation="255" wrapText="1"/>
    </xf>
    <xf numFmtId="0" fontId="9" fillId="0" borderId="16" xfId="0" applyFont="1" applyBorder="1" applyAlignment="1">
      <alignment horizontal="center" vertical="distributed" textRotation="255" wrapText="1"/>
    </xf>
    <xf numFmtId="0" fontId="9" fillId="0" borderId="18" xfId="0" applyFont="1" applyBorder="1" applyAlignment="1">
      <alignment horizontal="distributed" vertical="center" indent="1"/>
    </xf>
    <xf numFmtId="0" fontId="9" fillId="0" borderId="20" xfId="0" applyFont="1" applyBorder="1" applyAlignment="1">
      <alignment horizontal="distributed" vertical="center" indent="1"/>
    </xf>
    <xf numFmtId="38" fontId="9" fillId="0" borderId="17" xfId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8" fontId="10" fillId="0" borderId="13" xfId="1" applyFont="1" applyBorder="1" applyAlignment="1" applyProtection="1">
      <alignment vertical="center"/>
      <protection locked="0"/>
    </xf>
    <xf numFmtId="38" fontId="10" fillId="0" borderId="15" xfId="1" applyFont="1" applyBorder="1" applyAlignment="1" applyProtection="1">
      <alignment vertical="center"/>
      <protection locked="0"/>
    </xf>
    <xf numFmtId="38" fontId="10" fillId="0" borderId="2" xfId="1" applyFont="1" applyBorder="1" applyAlignment="1" applyProtection="1">
      <alignment vertical="center"/>
      <protection locked="0"/>
    </xf>
    <xf numFmtId="38" fontId="10" fillId="0" borderId="4" xfId="1" applyFont="1" applyBorder="1" applyAlignment="1" applyProtection="1">
      <alignment vertical="center"/>
      <protection locked="0"/>
    </xf>
    <xf numFmtId="38" fontId="10" fillId="0" borderId="18" xfId="1" applyFont="1" applyBorder="1" applyAlignment="1">
      <alignment vertical="center"/>
    </xf>
    <xf numFmtId="38" fontId="10" fillId="0" borderId="20" xfId="1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9" fillId="0" borderId="3" xfId="0" applyFont="1" applyBorder="1" applyAlignment="1">
      <alignment horizontal="distributed" vertical="center" indent="2"/>
    </xf>
    <xf numFmtId="0" fontId="9" fillId="0" borderId="8" xfId="0" applyFont="1" applyBorder="1" applyAlignment="1">
      <alignment horizontal="distributed" vertical="center" indent="2"/>
    </xf>
    <xf numFmtId="181" fontId="9" fillId="0" borderId="1" xfId="0" applyNumberFormat="1" applyFont="1" applyBorder="1" applyAlignment="1">
      <alignment horizontal="distributed" vertical="center"/>
    </xf>
    <xf numFmtId="181" fontId="9" fillId="0" borderId="1" xfId="0" applyNumberFormat="1" applyFont="1" applyBorder="1" applyAlignment="1" applyProtection="1">
      <alignment horizontal="distributed" vertical="center"/>
      <protection locked="0"/>
    </xf>
    <xf numFmtId="0" fontId="4" fillId="0" borderId="1" xfId="0" applyFont="1" applyBorder="1" applyAlignment="1">
      <alignment horizontal="distributed" vertical="center"/>
    </xf>
    <xf numFmtId="38" fontId="18" fillId="0" borderId="13" xfId="1" applyFont="1" applyBorder="1" applyAlignment="1" applyProtection="1">
      <alignment horizontal="center" vertical="center"/>
      <protection locked="0"/>
    </xf>
    <xf numFmtId="38" fontId="18" fillId="0" borderId="15" xfId="1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distributed" vertical="center"/>
    </xf>
    <xf numFmtId="0" fontId="9" fillId="0" borderId="12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 indent="3"/>
    </xf>
    <xf numFmtId="0" fontId="4" fillId="0" borderId="1" xfId="0" applyFont="1" applyBorder="1" applyAlignment="1">
      <alignment horizontal="distributed" vertical="center" indent="3"/>
    </xf>
    <xf numFmtId="0" fontId="9" fillId="0" borderId="3" xfId="0" applyFont="1" applyBorder="1" applyAlignment="1">
      <alignment horizontal="distributed" vertical="center" indent="6"/>
    </xf>
    <xf numFmtId="0" fontId="9" fillId="0" borderId="13" xfId="0" applyFont="1" applyBorder="1" applyAlignment="1">
      <alignment horizontal="distributed" vertical="center" indent="6"/>
    </xf>
    <xf numFmtId="0" fontId="9" fillId="0" borderId="14" xfId="0" applyFont="1" applyBorder="1" applyAlignment="1">
      <alignment horizontal="distributed" vertical="center" indent="6"/>
    </xf>
    <xf numFmtId="0" fontId="9" fillId="0" borderId="15" xfId="0" applyFont="1" applyBorder="1" applyAlignment="1">
      <alignment horizontal="distributed" vertical="center" indent="6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83" fontId="10" fillId="0" borderId="11" xfId="1" applyNumberFormat="1" applyFont="1" applyBorder="1" applyAlignment="1" applyProtection="1">
      <alignment vertical="center"/>
      <protection locked="0"/>
    </xf>
    <xf numFmtId="183" fontId="10" fillId="0" borderId="12" xfId="1" applyNumberFormat="1" applyFont="1" applyBorder="1" applyAlignment="1" applyProtection="1">
      <alignment vertical="center"/>
      <protection locked="0"/>
    </xf>
    <xf numFmtId="183" fontId="10" fillId="0" borderId="1" xfId="1" applyNumberFormat="1" applyFont="1" applyBorder="1" applyAlignment="1" applyProtection="1">
      <alignment vertical="center"/>
      <protection locked="0"/>
    </xf>
    <xf numFmtId="183" fontId="10" fillId="0" borderId="10" xfId="1" applyNumberFormat="1" applyFont="1" applyBorder="1" applyAlignment="1" applyProtection="1">
      <alignment vertical="center"/>
      <protection locked="0"/>
    </xf>
    <xf numFmtId="183" fontId="10" fillId="0" borderId="10" xfId="1" applyNumberFormat="1" applyFont="1" applyBorder="1" applyAlignment="1">
      <alignment horizontal="right" vertical="center"/>
    </xf>
    <xf numFmtId="183" fontId="10" fillId="0" borderId="12" xfId="1" applyNumberFormat="1" applyFont="1" applyBorder="1" applyAlignment="1">
      <alignment horizontal="right" vertical="center"/>
    </xf>
    <xf numFmtId="183" fontId="10" fillId="0" borderId="10" xfId="1" applyNumberFormat="1" applyFont="1" applyBorder="1" applyAlignment="1">
      <alignment vertical="center"/>
    </xf>
    <xf numFmtId="183" fontId="10" fillId="0" borderId="12" xfId="1" applyNumberFormat="1" applyFont="1" applyBorder="1" applyAlignment="1">
      <alignment vertical="center"/>
    </xf>
    <xf numFmtId="183" fontId="10" fillId="0" borderId="1" xfId="1" applyNumberFormat="1" applyFont="1" applyBorder="1" applyAlignment="1">
      <alignment vertical="center"/>
    </xf>
    <xf numFmtId="0" fontId="9" fillId="0" borderId="11" xfId="0" applyFont="1" applyBorder="1" applyAlignment="1">
      <alignment horizontal="distributed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83" fontId="10" fillId="0" borderId="10" xfId="0" applyNumberFormat="1" applyFont="1" applyBorder="1" applyAlignment="1">
      <alignment vertical="center"/>
    </xf>
    <xf numFmtId="183" fontId="10" fillId="0" borderId="12" xfId="0" applyNumberFormat="1" applyFont="1" applyBorder="1" applyAlignment="1">
      <alignment vertical="center"/>
    </xf>
    <xf numFmtId="0" fontId="13" fillId="0" borderId="8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distributed" vertical="center" indent="1"/>
    </xf>
    <xf numFmtId="0" fontId="9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9" fillId="0" borderId="15" xfId="0" applyFont="1" applyBorder="1" applyAlignment="1" applyProtection="1">
      <alignment horizontal="distributed" vertical="center" indent="1"/>
    </xf>
    <xf numFmtId="0" fontId="9" fillId="0" borderId="13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distributed" textRotation="255" indent="1"/>
    </xf>
    <xf numFmtId="0" fontId="9" fillId="0" borderId="11" xfId="0" applyFont="1" applyBorder="1" applyAlignment="1" applyProtection="1">
      <alignment horizontal="center" vertical="distributed" textRotation="255" indent="1"/>
    </xf>
    <xf numFmtId="0" fontId="9" fillId="0" borderId="12" xfId="0" applyFont="1" applyBorder="1" applyAlignment="1" applyProtection="1">
      <alignment horizontal="center" vertical="distributed" textRotation="255" indent="1"/>
    </xf>
    <xf numFmtId="0" fontId="10" fillId="0" borderId="2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right" vertical="center"/>
    </xf>
    <xf numFmtId="183" fontId="10" fillId="0" borderId="7" xfId="0" applyNumberFormat="1" applyFont="1" applyBorder="1" applyAlignment="1" applyProtection="1">
      <alignment vertical="center"/>
      <protection locked="0"/>
    </xf>
    <xf numFmtId="183" fontId="10" fillId="0" borderId="8" xfId="0" applyNumberFormat="1" applyFont="1" applyBorder="1" applyAlignment="1" applyProtection="1">
      <alignment vertical="center"/>
      <protection locked="0"/>
    </xf>
    <xf numFmtId="183" fontId="10" fillId="0" borderId="9" xfId="0" applyNumberFormat="1" applyFont="1" applyBorder="1" applyAlignment="1" applyProtection="1">
      <alignment vertical="center"/>
      <protection locked="0"/>
    </xf>
    <xf numFmtId="185" fontId="5" fillId="0" borderId="7" xfId="0" applyNumberFormat="1" applyFont="1" applyBorder="1" applyAlignment="1" applyProtection="1">
      <alignment vertical="center"/>
    </xf>
    <xf numFmtId="185" fontId="5" fillId="0" borderId="9" xfId="0" applyNumberFormat="1" applyFont="1" applyBorder="1" applyAlignment="1" applyProtection="1">
      <alignment vertical="center"/>
    </xf>
    <xf numFmtId="183" fontId="10" fillId="0" borderId="13" xfId="0" applyNumberFormat="1" applyFont="1" applyBorder="1" applyAlignment="1" applyProtection="1">
      <alignment vertical="center"/>
      <protection locked="0"/>
    </xf>
    <xf numFmtId="183" fontId="10" fillId="0" borderId="14" xfId="0" applyNumberFormat="1" applyFont="1" applyBorder="1" applyAlignment="1" applyProtection="1">
      <alignment vertical="center"/>
      <protection locked="0"/>
    </xf>
    <xf numFmtId="183" fontId="10" fillId="0" borderId="15" xfId="0" applyNumberFormat="1" applyFont="1" applyBorder="1" applyAlignment="1" applyProtection="1">
      <alignment vertical="center"/>
      <protection locked="0"/>
    </xf>
    <xf numFmtId="185" fontId="10" fillId="0" borderId="13" xfId="0" applyNumberFormat="1" applyFont="1" applyBorder="1" applyAlignment="1" applyProtection="1">
      <alignment vertical="center"/>
    </xf>
    <xf numFmtId="185" fontId="10" fillId="0" borderId="15" xfId="0" applyNumberFormat="1" applyFont="1" applyBorder="1" applyAlignment="1" applyProtection="1">
      <alignment vertical="center"/>
    </xf>
    <xf numFmtId="185" fontId="5" fillId="0" borderId="13" xfId="0" applyNumberFormat="1" applyFont="1" applyBorder="1" applyAlignment="1" applyProtection="1">
      <alignment vertical="center"/>
    </xf>
    <xf numFmtId="185" fontId="5" fillId="0" borderId="15" xfId="0" applyNumberFormat="1" applyFont="1" applyBorder="1" applyAlignment="1" applyProtection="1">
      <alignment vertical="center"/>
    </xf>
    <xf numFmtId="183" fontId="5" fillId="0" borderId="13" xfId="0" applyNumberFormat="1" applyFont="1" applyBorder="1" applyAlignment="1" applyProtection="1">
      <alignment vertical="center"/>
    </xf>
    <xf numFmtId="183" fontId="5" fillId="0" borderId="14" xfId="0" applyNumberFormat="1" applyFont="1" applyBorder="1" applyAlignment="1" applyProtection="1">
      <alignment vertical="center"/>
    </xf>
    <xf numFmtId="183" fontId="5" fillId="0" borderId="15" xfId="0" applyNumberFormat="1" applyFont="1" applyBorder="1" applyAlignment="1" applyProtection="1">
      <alignment vertical="center"/>
    </xf>
    <xf numFmtId="183" fontId="5" fillId="0" borderId="7" xfId="0" applyNumberFormat="1" applyFont="1" applyBorder="1" applyAlignment="1" applyProtection="1">
      <alignment vertical="center"/>
    </xf>
    <xf numFmtId="183" fontId="5" fillId="0" borderId="8" xfId="0" applyNumberFormat="1" applyFont="1" applyBorder="1" applyAlignment="1" applyProtection="1">
      <alignment vertical="center"/>
    </xf>
    <xf numFmtId="183" fontId="5" fillId="0" borderId="9" xfId="0" applyNumberFormat="1" applyFont="1" applyBorder="1" applyAlignment="1" applyProtection="1">
      <alignment vertical="center"/>
    </xf>
    <xf numFmtId="185" fontId="5" fillId="0" borderId="2" xfId="0" applyNumberFormat="1" applyFont="1" applyBorder="1" applyAlignment="1" applyProtection="1">
      <alignment horizontal="right" vertical="center"/>
    </xf>
    <xf numFmtId="185" fontId="5" fillId="0" borderId="4" xfId="0" applyNumberFormat="1" applyFont="1" applyBorder="1" applyAlignment="1" applyProtection="1">
      <alignment horizontal="right" vertical="center"/>
    </xf>
    <xf numFmtId="183" fontId="10" fillId="0" borderId="13" xfId="0" applyNumberFormat="1" applyFont="1" applyBorder="1" applyAlignment="1" applyProtection="1">
      <alignment vertical="center"/>
    </xf>
    <xf numFmtId="183" fontId="10" fillId="0" borderId="14" xfId="0" applyNumberFormat="1" applyFont="1" applyBorder="1" applyAlignment="1" applyProtection="1">
      <alignment vertical="center"/>
    </xf>
    <xf numFmtId="183" fontId="10" fillId="0" borderId="15" xfId="0" applyNumberFormat="1" applyFont="1" applyBorder="1" applyAlignment="1" applyProtection="1">
      <alignment vertical="center"/>
    </xf>
    <xf numFmtId="183" fontId="10" fillId="0" borderId="2" xfId="0" applyNumberFormat="1" applyFont="1" applyBorder="1" applyAlignment="1" applyProtection="1">
      <alignment horizontal="right" vertical="center"/>
    </xf>
    <xf numFmtId="183" fontId="10" fillId="0" borderId="3" xfId="0" applyNumberFormat="1" applyFont="1" applyBorder="1" applyAlignment="1" applyProtection="1">
      <alignment horizontal="right" vertical="center"/>
    </xf>
    <xf numFmtId="183" fontId="10" fillId="0" borderId="4" xfId="0" applyNumberFormat="1" applyFont="1" applyBorder="1" applyAlignment="1" applyProtection="1">
      <alignment horizontal="right" vertical="center"/>
    </xf>
    <xf numFmtId="185" fontId="10" fillId="0" borderId="2" xfId="0" applyNumberFormat="1" applyFont="1" applyBorder="1" applyAlignment="1" applyProtection="1">
      <alignment horizontal="right" vertical="center"/>
    </xf>
    <xf numFmtId="185" fontId="10" fillId="0" borderId="4" xfId="0" applyNumberFormat="1" applyFont="1" applyBorder="1" applyAlignment="1" applyProtection="1">
      <alignment horizontal="right" vertical="center"/>
    </xf>
    <xf numFmtId="183" fontId="5" fillId="0" borderId="2" xfId="0" applyNumberFormat="1" applyFont="1" applyBorder="1" applyAlignment="1" applyProtection="1">
      <alignment horizontal="right" vertical="center"/>
    </xf>
    <xf numFmtId="183" fontId="5" fillId="0" borderId="3" xfId="0" applyNumberFormat="1" applyFont="1" applyBorder="1" applyAlignment="1" applyProtection="1">
      <alignment horizontal="right" vertical="center"/>
    </xf>
    <xf numFmtId="183" fontId="5" fillId="0" borderId="4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horizontal="distributed" vertical="center" indent="1"/>
    </xf>
    <xf numFmtId="0" fontId="9" fillId="0" borderId="9" xfId="0" applyFont="1" applyBorder="1" applyAlignment="1" applyProtection="1">
      <alignment horizontal="distributed" vertical="center" indent="1"/>
    </xf>
    <xf numFmtId="185" fontId="10" fillId="0" borderId="7" xfId="0" applyNumberFormat="1" applyFont="1" applyBorder="1" applyAlignment="1" applyProtection="1">
      <alignment vertical="center"/>
    </xf>
    <xf numFmtId="185" fontId="10" fillId="0" borderId="9" xfId="0" applyNumberFormat="1" applyFont="1" applyBorder="1" applyAlignment="1" applyProtection="1">
      <alignment vertical="center"/>
    </xf>
    <xf numFmtId="183" fontId="10" fillId="0" borderId="7" xfId="1" applyNumberFormat="1" applyFont="1" applyBorder="1" applyAlignment="1" applyProtection="1">
      <alignment vertical="center"/>
      <protection locked="0"/>
    </xf>
    <xf numFmtId="183" fontId="10" fillId="0" borderId="8" xfId="1" applyNumberFormat="1" applyFont="1" applyBorder="1" applyAlignment="1" applyProtection="1">
      <alignment vertical="center"/>
      <protection locked="0"/>
    </xf>
    <xf numFmtId="183" fontId="10" fillId="0" borderId="9" xfId="1" applyNumberFormat="1" applyFont="1" applyBorder="1" applyAlignment="1" applyProtection="1">
      <alignment vertical="center"/>
      <protection locked="0"/>
    </xf>
    <xf numFmtId="183" fontId="10" fillId="0" borderId="2" xfId="1" applyNumberFormat="1" applyFont="1" applyBorder="1" applyAlignment="1" applyProtection="1">
      <alignment horizontal="right" vertical="center"/>
    </xf>
    <xf numFmtId="183" fontId="10" fillId="0" borderId="3" xfId="1" applyNumberFormat="1" applyFont="1" applyBorder="1" applyAlignment="1" applyProtection="1">
      <alignment horizontal="right" vertical="center"/>
    </xf>
    <xf numFmtId="183" fontId="10" fillId="0" borderId="4" xfId="1" applyNumberFormat="1" applyFont="1" applyBorder="1" applyAlignment="1" applyProtection="1">
      <alignment horizontal="right" vertical="center"/>
    </xf>
    <xf numFmtId="0" fontId="13" fillId="0" borderId="8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181" fontId="9" fillId="0" borderId="13" xfId="0" applyNumberFormat="1" applyFont="1" applyBorder="1" applyAlignment="1" applyProtection="1">
      <alignment horizontal="center" vertical="center"/>
    </xf>
    <xf numFmtId="181" fontId="9" fillId="0" borderId="14" xfId="0" applyNumberFormat="1" applyFont="1" applyBorder="1" applyAlignment="1" applyProtection="1">
      <alignment horizontal="center" vertical="center"/>
    </xf>
    <xf numFmtId="181" fontId="9" fillId="0" borderId="15" xfId="0" applyNumberFormat="1" applyFont="1" applyBorder="1" applyAlignment="1" applyProtection="1">
      <alignment horizontal="center" vertical="center"/>
    </xf>
    <xf numFmtId="181" fontId="4" fillId="0" borderId="14" xfId="0" applyNumberFormat="1" applyFont="1" applyBorder="1" applyAlignment="1" applyProtection="1">
      <alignment horizontal="center" vertical="center"/>
    </xf>
    <xf numFmtId="181" fontId="4" fillId="0" borderId="15" xfId="0" applyNumberFormat="1" applyFont="1" applyBorder="1" applyAlignment="1" applyProtection="1">
      <alignment horizontal="center" vertical="center"/>
    </xf>
    <xf numFmtId="181" fontId="4" fillId="0" borderId="13" xfId="0" applyNumberFormat="1" applyFont="1" applyBorder="1" applyAlignment="1" applyProtection="1">
      <alignment horizontal="center" vertical="center"/>
    </xf>
    <xf numFmtId="181" fontId="9" fillId="0" borderId="13" xfId="0" applyNumberFormat="1" applyFont="1" applyBorder="1" applyAlignment="1" applyProtection="1">
      <alignment horizontal="center" vertical="center"/>
      <protection locked="0"/>
    </xf>
    <xf numFmtId="181" fontId="9" fillId="0" borderId="14" xfId="0" applyNumberFormat="1" applyFont="1" applyBorder="1" applyAlignment="1" applyProtection="1">
      <alignment horizontal="center" vertical="center"/>
      <protection locked="0"/>
    </xf>
    <xf numFmtId="181" fontId="9" fillId="0" borderId="15" xfId="0" applyNumberFormat="1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distributed" vertical="center" wrapText="1" indent="1"/>
    </xf>
    <xf numFmtId="0" fontId="10" fillId="0" borderId="14" xfId="0" applyFont="1" applyBorder="1" applyAlignment="1" applyProtection="1">
      <alignment horizontal="distributed" vertical="center" wrapText="1" indent="1"/>
    </xf>
    <xf numFmtId="0" fontId="10" fillId="0" borderId="15" xfId="0" applyFont="1" applyBorder="1" applyAlignment="1" applyProtection="1">
      <alignment horizontal="distributed" vertical="center" wrapText="1" indent="1"/>
    </xf>
    <xf numFmtId="183" fontId="5" fillId="0" borderId="7" xfId="0" applyNumberFormat="1" applyFont="1" applyBorder="1" applyAlignment="1" applyProtection="1">
      <alignment vertical="center" wrapText="1"/>
      <protection locked="0"/>
    </xf>
    <xf numFmtId="183" fontId="5" fillId="0" borderId="8" xfId="0" applyNumberFormat="1" applyFont="1" applyBorder="1" applyAlignment="1" applyProtection="1">
      <alignment vertical="center" wrapText="1"/>
      <protection locked="0"/>
    </xf>
    <xf numFmtId="183" fontId="5" fillId="0" borderId="9" xfId="0" applyNumberFormat="1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horizontal="distributed" vertical="center" wrapText="1" indent="1"/>
    </xf>
    <xf numFmtId="0" fontId="5" fillId="0" borderId="15" xfId="0" applyFont="1" applyBorder="1" applyAlignment="1" applyProtection="1">
      <alignment horizontal="distributed" vertical="center" wrapText="1" indent="1"/>
    </xf>
    <xf numFmtId="0" fontId="5" fillId="0" borderId="13" xfId="0" applyFont="1" applyBorder="1" applyAlignment="1" applyProtection="1">
      <alignment horizontal="distributed" vertical="center" wrapText="1" indent="1"/>
    </xf>
    <xf numFmtId="0" fontId="10" fillId="0" borderId="2" xfId="0" applyFont="1" applyBorder="1" applyAlignment="1" applyProtection="1">
      <alignment horizontal="right" vertical="center" wrapText="1"/>
    </xf>
    <xf numFmtId="0" fontId="10" fillId="0" borderId="3" xfId="0" applyFont="1" applyBorder="1" applyAlignment="1" applyProtection="1">
      <alignment horizontal="right" vertical="center" wrapText="1"/>
    </xf>
    <xf numFmtId="0" fontId="10" fillId="0" borderId="4" xfId="0" applyFont="1" applyBorder="1" applyAlignment="1" applyProtection="1">
      <alignment horizontal="right" vertical="center" wrapText="1"/>
    </xf>
    <xf numFmtId="0" fontId="5" fillId="0" borderId="3" xfId="0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right" vertical="center" wrapText="1"/>
    </xf>
    <xf numFmtId="183" fontId="10" fillId="0" borderId="7" xfId="0" applyNumberFormat="1" applyFont="1" applyBorder="1" applyAlignment="1" applyProtection="1">
      <alignment horizontal="right" vertical="center" wrapText="1"/>
      <protection locked="0"/>
    </xf>
    <xf numFmtId="183" fontId="10" fillId="0" borderId="8" xfId="0" applyNumberFormat="1" applyFont="1" applyBorder="1" applyAlignment="1" applyProtection="1">
      <alignment horizontal="right" vertical="center" wrapText="1"/>
      <protection locked="0"/>
    </xf>
    <xf numFmtId="183" fontId="10" fillId="0" borderId="9" xfId="0" applyNumberFormat="1" applyFont="1" applyBorder="1" applyAlignment="1" applyProtection="1">
      <alignment horizontal="right" vertical="center" wrapText="1"/>
      <protection locked="0"/>
    </xf>
    <xf numFmtId="183" fontId="5" fillId="0" borderId="7" xfId="0" applyNumberFormat="1" applyFont="1" applyBorder="1" applyAlignment="1" applyProtection="1">
      <alignment horizontal="right" vertical="center" wrapText="1"/>
      <protection locked="0"/>
    </xf>
    <xf numFmtId="183" fontId="5" fillId="0" borderId="8" xfId="0" applyNumberFormat="1" applyFont="1" applyBorder="1" applyAlignment="1" applyProtection="1">
      <alignment horizontal="right" vertical="center" wrapText="1"/>
      <protection locked="0"/>
    </xf>
    <xf numFmtId="183" fontId="5" fillId="0" borderId="9" xfId="0" applyNumberFormat="1" applyFont="1" applyBorder="1" applyAlignment="1" applyProtection="1">
      <alignment horizontal="right" vertical="center" wrapText="1"/>
      <protection locked="0"/>
    </xf>
    <xf numFmtId="0" fontId="9" fillId="0" borderId="2" xfId="0" applyFont="1" applyBorder="1" applyAlignment="1">
      <alignment horizontal="distributed" vertical="center" indent="1"/>
    </xf>
    <xf numFmtId="0" fontId="9" fillId="0" borderId="3" xfId="0" applyFont="1" applyBorder="1" applyAlignment="1">
      <alignment horizontal="distributed" vertical="center" indent="1"/>
    </xf>
    <xf numFmtId="0" fontId="9" fillId="0" borderId="4" xfId="0" applyFont="1" applyBorder="1" applyAlignment="1">
      <alignment horizontal="distributed" vertical="center" indent="1"/>
    </xf>
    <xf numFmtId="0" fontId="9" fillId="0" borderId="7" xfId="0" applyFont="1" applyBorder="1" applyAlignment="1">
      <alignment horizontal="distributed" vertical="center" indent="1"/>
    </xf>
    <xf numFmtId="0" fontId="9" fillId="0" borderId="8" xfId="0" applyFont="1" applyBorder="1" applyAlignment="1">
      <alignment horizontal="distributed" vertical="center" indent="1"/>
    </xf>
    <xf numFmtId="0" fontId="9" fillId="0" borderId="9" xfId="0" applyFont="1" applyBorder="1" applyAlignment="1">
      <alignment horizontal="distributed" vertical="center" indent="1"/>
    </xf>
    <xf numFmtId="181" fontId="9" fillId="0" borderId="15" xfId="0" applyNumberFormat="1" applyFont="1" applyBorder="1" applyAlignment="1">
      <alignment horizontal="distributed" vertical="center" indent="1"/>
    </xf>
    <xf numFmtId="0" fontId="10" fillId="0" borderId="10" xfId="0" applyFont="1" applyBorder="1" applyAlignment="1">
      <alignment horizontal="center" vertical="distributed" textRotation="255" indent="3"/>
    </xf>
    <xf numFmtId="0" fontId="10" fillId="0" borderId="11" xfId="0" applyFont="1" applyBorder="1" applyAlignment="1">
      <alignment horizontal="center" vertical="distributed" textRotation="255" indent="3"/>
    </xf>
    <xf numFmtId="0" fontId="10" fillId="0" borderId="12" xfId="0" applyFont="1" applyBorder="1" applyAlignment="1">
      <alignment horizontal="center" vertical="distributed" textRotation="255" indent="3"/>
    </xf>
    <xf numFmtId="0" fontId="10" fillId="0" borderId="10" xfId="0" applyFont="1" applyBorder="1" applyAlignment="1">
      <alignment horizontal="center" vertical="distributed" textRotation="255"/>
    </xf>
    <xf numFmtId="0" fontId="10" fillId="0" borderId="12" xfId="0" applyFont="1" applyBorder="1" applyAlignment="1">
      <alignment horizontal="center" vertical="distributed" textRotation="255"/>
    </xf>
    <xf numFmtId="0" fontId="10" fillId="0" borderId="13" xfId="0" applyFont="1" applyBorder="1" applyAlignment="1">
      <alignment horizontal="distributed" vertical="center"/>
    </xf>
    <xf numFmtId="0" fontId="10" fillId="0" borderId="15" xfId="0" applyFont="1" applyBorder="1" applyAlignment="1">
      <alignment horizontal="distributed" vertical="center"/>
    </xf>
    <xf numFmtId="0" fontId="10" fillId="0" borderId="23" xfId="0" applyFont="1" applyBorder="1" applyAlignment="1">
      <alignment horizontal="distributed" vertical="center"/>
    </xf>
    <xf numFmtId="0" fontId="10" fillId="0" borderId="24" xfId="0" applyFont="1" applyBorder="1" applyAlignment="1">
      <alignment horizontal="distributed" vertical="center"/>
    </xf>
    <xf numFmtId="0" fontId="10" fillId="0" borderId="25" xfId="0" applyFont="1" applyBorder="1" applyAlignment="1">
      <alignment horizontal="distributed" vertical="center"/>
    </xf>
    <xf numFmtId="0" fontId="10" fillId="0" borderId="19" xfId="0" applyFont="1" applyBorder="1" applyAlignment="1">
      <alignment horizontal="distributed" vertical="center" indent="1"/>
    </xf>
    <xf numFmtId="0" fontId="8" fillId="0" borderId="1" xfId="0" applyFont="1" applyBorder="1" applyAlignment="1">
      <alignment horizontal="distributed" vertical="center" indent="1"/>
    </xf>
    <xf numFmtId="0" fontId="8" fillId="0" borderId="13" xfId="0" applyFont="1" applyBorder="1" applyAlignment="1">
      <alignment horizontal="distributed" vertical="center" indent="2"/>
    </xf>
    <xf numFmtId="0" fontId="8" fillId="0" borderId="14" xfId="0" applyFont="1" applyBorder="1" applyAlignment="1">
      <alignment horizontal="distributed" vertical="center" indent="2"/>
    </xf>
    <xf numFmtId="0" fontId="8" fillId="0" borderId="15" xfId="0" applyFont="1" applyBorder="1" applyAlignment="1">
      <alignment horizontal="distributed" vertical="center" indent="2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distributed" textRotation="255" indent="1"/>
    </xf>
    <xf numFmtId="0" fontId="8" fillId="0" borderId="11" xfId="0" applyFont="1" applyBorder="1" applyAlignment="1">
      <alignment horizontal="center" vertical="distributed" textRotation="255" indent="1"/>
    </xf>
    <xf numFmtId="0" fontId="8" fillId="0" borderId="12" xfId="0" applyFont="1" applyBorder="1" applyAlignment="1">
      <alignment horizontal="center" vertical="distributed" textRotation="255" inden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7" xfId="0" applyFont="1" applyBorder="1" applyAlignment="1">
      <alignment horizontal="distributed" vertical="center" indent="1"/>
    </xf>
    <xf numFmtId="0" fontId="8" fillId="0" borderId="10" xfId="0" applyFont="1" applyBorder="1" applyAlignment="1">
      <alignment horizontal="center" vertical="distributed" textRotation="255" indent="2"/>
    </xf>
    <xf numFmtId="0" fontId="8" fillId="0" borderId="11" xfId="0" applyFont="1" applyBorder="1" applyAlignment="1">
      <alignment horizontal="center" vertical="distributed" textRotation="255" indent="2"/>
    </xf>
    <xf numFmtId="0" fontId="8" fillId="0" borderId="12" xfId="0" applyFont="1" applyBorder="1" applyAlignment="1">
      <alignment horizontal="center" vertical="distributed" textRotation="255" indent="2"/>
    </xf>
    <xf numFmtId="0" fontId="8" fillId="0" borderId="1" xfId="0" applyFont="1" applyBorder="1" applyAlignment="1">
      <alignment horizontal="center" vertical="distributed" textRotation="255"/>
    </xf>
    <xf numFmtId="0" fontId="8" fillId="0" borderId="1" xfId="0" applyFont="1" applyBorder="1" applyAlignment="1">
      <alignment horizontal="distributed" vertical="center"/>
    </xf>
    <xf numFmtId="0" fontId="8" fillId="0" borderId="10" xfId="0" applyFont="1" applyBorder="1" applyAlignment="1">
      <alignment horizontal="center" vertical="distributed" textRotation="255"/>
    </xf>
    <xf numFmtId="0" fontId="8" fillId="0" borderId="12" xfId="0" applyFont="1" applyBorder="1" applyAlignment="1">
      <alignment horizontal="center" vertical="distributed" textRotation="255"/>
    </xf>
    <xf numFmtId="0" fontId="3" fillId="0" borderId="0" xfId="0" applyFont="1" applyAlignment="1">
      <alignment horizontal="left" vertical="center"/>
    </xf>
    <xf numFmtId="183" fontId="4" fillId="0" borderId="10" xfId="1" applyNumberFormat="1" applyFont="1" applyBorder="1" applyAlignment="1">
      <alignment vertical="center"/>
    </xf>
    <xf numFmtId="183" fontId="4" fillId="0" borderId="11" xfId="1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83" fontId="4" fillId="0" borderId="10" xfId="1" applyNumberFormat="1" applyFont="1" applyBorder="1" applyAlignment="1" applyProtection="1">
      <alignment horizontal="right" vertical="center"/>
      <protection locked="0"/>
    </xf>
    <xf numFmtId="183" fontId="4" fillId="0" borderId="12" xfId="1" applyNumberFormat="1" applyFont="1" applyBorder="1" applyAlignment="1" applyProtection="1">
      <alignment horizontal="right" vertical="center"/>
      <protection locked="0"/>
    </xf>
    <xf numFmtId="183" fontId="4" fillId="0" borderId="11" xfId="1" applyNumberFormat="1" applyFont="1" applyBorder="1" applyAlignment="1" applyProtection="1">
      <alignment vertical="center"/>
      <protection locked="0"/>
    </xf>
    <xf numFmtId="183" fontId="4" fillId="0" borderId="12" xfId="1" applyNumberFormat="1" applyFont="1" applyBorder="1" applyAlignment="1" applyProtection="1">
      <alignment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183" fontId="4" fillId="0" borderId="12" xfId="1" applyNumberFormat="1" applyFont="1" applyBorder="1" applyAlignment="1">
      <alignment vertical="center"/>
    </xf>
    <xf numFmtId="181" fontId="8" fillId="0" borderId="10" xfId="0" applyNumberFormat="1" applyFont="1" applyBorder="1" applyAlignment="1">
      <alignment horizontal="distributed" vertical="center"/>
    </xf>
    <xf numFmtId="181" fontId="8" fillId="0" borderId="12" xfId="0" applyNumberFormat="1" applyFont="1" applyBorder="1" applyAlignment="1">
      <alignment horizontal="distributed" vertical="center"/>
    </xf>
    <xf numFmtId="176" fontId="8" fillId="0" borderId="10" xfId="1" applyNumberFormat="1" applyFont="1" applyBorder="1" applyAlignment="1" applyProtection="1">
      <alignment horizontal="right" vertical="center"/>
      <protection locked="0"/>
    </xf>
    <xf numFmtId="176" fontId="8" fillId="0" borderId="12" xfId="1" applyNumberFormat="1" applyFont="1" applyBorder="1" applyAlignment="1" applyProtection="1">
      <alignment horizontal="right" vertical="center"/>
      <protection locked="0"/>
    </xf>
    <xf numFmtId="0" fontId="8" fillId="0" borderId="8" xfId="0" applyFont="1" applyBorder="1" applyAlignment="1">
      <alignment horizontal="right" vertical="center"/>
    </xf>
    <xf numFmtId="0" fontId="8" fillId="0" borderId="1" xfId="0" applyFont="1" applyBorder="1" applyAlignment="1">
      <alignment horizontal="distributed" vertical="center" indent="2"/>
    </xf>
    <xf numFmtId="38" fontId="8" fillId="0" borderId="13" xfId="1" applyFont="1" applyBorder="1" applyAlignment="1" applyProtection="1">
      <alignment horizontal="right" vertical="center"/>
      <protection locked="0"/>
    </xf>
    <xf numFmtId="38" fontId="8" fillId="0" borderId="15" xfId="1" applyFont="1" applyBorder="1" applyAlignment="1" applyProtection="1">
      <alignment horizontal="right" vertical="center"/>
      <protection locked="0"/>
    </xf>
    <xf numFmtId="38" fontId="8" fillId="0" borderId="13" xfId="1" applyFont="1" applyBorder="1" applyAlignment="1" applyProtection="1">
      <alignment vertical="center"/>
      <protection locked="0"/>
    </xf>
    <xf numFmtId="38" fontId="8" fillId="0" borderId="15" xfId="1" applyFont="1" applyBorder="1" applyAlignment="1" applyProtection="1">
      <alignment vertical="center"/>
      <protection locked="0"/>
    </xf>
    <xf numFmtId="176" fontId="8" fillId="0" borderId="10" xfId="1" applyNumberFormat="1" applyFont="1" applyBorder="1" applyAlignment="1" applyProtection="1">
      <alignment vertical="center"/>
      <protection locked="0"/>
    </xf>
    <xf numFmtId="176" fontId="8" fillId="0" borderId="12" xfId="1" applyNumberFormat="1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2" name="直線コネクタ 1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3" name="直線コネクタ 2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10</xdr:row>
      <xdr:rowOff>0</xdr:rowOff>
    </xdr:from>
    <xdr:to>
      <xdr:col>2</xdr:col>
      <xdr:colOff>485775</xdr:colOff>
      <xdr:row>10</xdr:row>
      <xdr:rowOff>0</xdr:rowOff>
    </xdr:to>
    <xdr:cxnSp macro="">
      <xdr:nvCxnSpPr>
        <xdr:cNvPr id="4" name="直線コネクタ 3"/>
        <xdr:cNvCxnSpPr/>
      </xdr:nvCxnSpPr>
      <xdr:spPr>
        <a:xfrm>
          <a:off x="1543050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5" name="直線コネクタ 4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6" name="直線コネクタ 5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7" name="直線コネクタ 6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8" name="直線コネクタ 7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9" name="直線コネクタ 8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0</xdr:rowOff>
    </xdr:from>
    <xdr:to>
      <xdr:col>2</xdr:col>
      <xdr:colOff>476250</xdr:colOff>
      <xdr:row>14</xdr:row>
      <xdr:rowOff>0</xdr:rowOff>
    </xdr:to>
    <xdr:cxnSp macro="">
      <xdr:nvCxnSpPr>
        <xdr:cNvPr id="10" name="直線コネクタ 9"/>
        <xdr:cNvCxnSpPr/>
      </xdr:nvCxnSpPr>
      <xdr:spPr>
        <a:xfrm>
          <a:off x="15335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0</xdr:rowOff>
    </xdr:from>
    <xdr:to>
      <xdr:col>5</xdr:col>
      <xdr:colOff>476250</xdr:colOff>
      <xdr:row>14</xdr:row>
      <xdr:rowOff>0</xdr:rowOff>
    </xdr:to>
    <xdr:cxnSp macro="">
      <xdr:nvCxnSpPr>
        <xdr:cNvPr id="11" name="直線コネクタ 10"/>
        <xdr:cNvCxnSpPr/>
      </xdr:nvCxnSpPr>
      <xdr:spPr>
        <a:xfrm>
          <a:off x="40100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12" name="直線コネクタ 11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13" name="直線コネクタ 12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10</xdr:row>
      <xdr:rowOff>0</xdr:rowOff>
    </xdr:from>
    <xdr:to>
      <xdr:col>2</xdr:col>
      <xdr:colOff>485775</xdr:colOff>
      <xdr:row>10</xdr:row>
      <xdr:rowOff>0</xdr:rowOff>
    </xdr:to>
    <xdr:cxnSp macro="">
      <xdr:nvCxnSpPr>
        <xdr:cNvPr id="14" name="直線コネクタ 13"/>
        <xdr:cNvCxnSpPr/>
      </xdr:nvCxnSpPr>
      <xdr:spPr>
        <a:xfrm>
          <a:off x="1543050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15" name="直線コネクタ 14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16" name="直線コネクタ 15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17" name="直線コネクタ 16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18" name="直線コネクタ 17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19" name="直線コネクタ 18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0</xdr:rowOff>
    </xdr:from>
    <xdr:to>
      <xdr:col>2</xdr:col>
      <xdr:colOff>476250</xdr:colOff>
      <xdr:row>14</xdr:row>
      <xdr:rowOff>0</xdr:rowOff>
    </xdr:to>
    <xdr:cxnSp macro="">
      <xdr:nvCxnSpPr>
        <xdr:cNvPr id="20" name="直線コネクタ 19"/>
        <xdr:cNvCxnSpPr/>
      </xdr:nvCxnSpPr>
      <xdr:spPr>
        <a:xfrm>
          <a:off x="15335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0</xdr:rowOff>
    </xdr:from>
    <xdr:to>
      <xdr:col>5</xdr:col>
      <xdr:colOff>476250</xdr:colOff>
      <xdr:row>14</xdr:row>
      <xdr:rowOff>0</xdr:rowOff>
    </xdr:to>
    <xdr:cxnSp macro="">
      <xdr:nvCxnSpPr>
        <xdr:cNvPr id="21" name="直線コネクタ 20"/>
        <xdr:cNvCxnSpPr/>
      </xdr:nvCxnSpPr>
      <xdr:spPr>
        <a:xfrm>
          <a:off x="40100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22" name="直線コネクタ 21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23" name="直線コネクタ 22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10</xdr:row>
      <xdr:rowOff>0</xdr:rowOff>
    </xdr:from>
    <xdr:to>
      <xdr:col>2</xdr:col>
      <xdr:colOff>485775</xdr:colOff>
      <xdr:row>10</xdr:row>
      <xdr:rowOff>0</xdr:rowOff>
    </xdr:to>
    <xdr:cxnSp macro="">
      <xdr:nvCxnSpPr>
        <xdr:cNvPr id="24" name="直線コネクタ 23"/>
        <xdr:cNvCxnSpPr/>
      </xdr:nvCxnSpPr>
      <xdr:spPr>
        <a:xfrm>
          <a:off x="1543050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25" name="直線コネクタ 24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26" name="直線コネクタ 25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27" name="直線コネクタ 26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28" name="直線コネクタ 27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29" name="直線コネクタ 28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0</xdr:rowOff>
    </xdr:from>
    <xdr:to>
      <xdr:col>2</xdr:col>
      <xdr:colOff>476250</xdr:colOff>
      <xdr:row>14</xdr:row>
      <xdr:rowOff>0</xdr:rowOff>
    </xdr:to>
    <xdr:cxnSp macro="">
      <xdr:nvCxnSpPr>
        <xdr:cNvPr id="30" name="直線コネクタ 29"/>
        <xdr:cNvCxnSpPr/>
      </xdr:nvCxnSpPr>
      <xdr:spPr>
        <a:xfrm>
          <a:off x="15335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0</xdr:rowOff>
    </xdr:from>
    <xdr:to>
      <xdr:col>5</xdr:col>
      <xdr:colOff>476250</xdr:colOff>
      <xdr:row>14</xdr:row>
      <xdr:rowOff>0</xdr:rowOff>
    </xdr:to>
    <xdr:cxnSp macro="">
      <xdr:nvCxnSpPr>
        <xdr:cNvPr id="31" name="直線コネクタ 30"/>
        <xdr:cNvCxnSpPr/>
      </xdr:nvCxnSpPr>
      <xdr:spPr>
        <a:xfrm>
          <a:off x="4010025" y="3409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32" name="直線コネクタ 31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33" name="直線コネクタ 32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0</xdr:rowOff>
    </xdr:from>
    <xdr:to>
      <xdr:col>2</xdr:col>
      <xdr:colOff>476250</xdr:colOff>
      <xdr:row>10</xdr:row>
      <xdr:rowOff>0</xdr:rowOff>
    </xdr:to>
    <xdr:cxnSp macro="">
      <xdr:nvCxnSpPr>
        <xdr:cNvPr id="34" name="直線コネクタ 33"/>
        <xdr:cNvCxnSpPr/>
      </xdr:nvCxnSpPr>
      <xdr:spPr>
        <a:xfrm>
          <a:off x="15335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35" name="直線コネクタ 34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36" name="直線コネクタ 35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37" name="直線コネクタ 36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38" name="直線コネクタ 37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39" name="直線コネクタ 38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40" name="直線コネクタ 39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41" name="直線コネクタ 40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0</xdr:rowOff>
    </xdr:from>
    <xdr:to>
      <xdr:col>2</xdr:col>
      <xdr:colOff>476250</xdr:colOff>
      <xdr:row>10</xdr:row>
      <xdr:rowOff>0</xdr:rowOff>
    </xdr:to>
    <xdr:cxnSp macro="">
      <xdr:nvCxnSpPr>
        <xdr:cNvPr id="42" name="直線コネクタ 41"/>
        <xdr:cNvCxnSpPr/>
      </xdr:nvCxnSpPr>
      <xdr:spPr>
        <a:xfrm>
          <a:off x="15335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43" name="直線コネクタ 42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44" name="直線コネクタ 43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45" name="直線コネクタ 44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46" name="直線コネクタ 45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47" name="直線コネクタ 46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0</xdr:rowOff>
    </xdr:from>
    <xdr:to>
      <xdr:col>2</xdr:col>
      <xdr:colOff>485775</xdr:colOff>
      <xdr:row>6</xdr:row>
      <xdr:rowOff>0</xdr:rowOff>
    </xdr:to>
    <xdr:cxnSp macro="">
      <xdr:nvCxnSpPr>
        <xdr:cNvPr id="48" name="直線コネクタ 47"/>
        <xdr:cNvCxnSpPr/>
      </xdr:nvCxnSpPr>
      <xdr:spPr>
        <a:xfrm>
          <a:off x="1543050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0</xdr:rowOff>
    </xdr:from>
    <xdr:to>
      <xdr:col>2</xdr:col>
      <xdr:colOff>485775</xdr:colOff>
      <xdr:row>8</xdr:row>
      <xdr:rowOff>0</xdr:rowOff>
    </xdr:to>
    <xdr:cxnSp macro="">
      <xdr:nvCxnSpPr>
        <xdr:cNvPr id="49" name="直線コネクタ 48"/>
        <xdr:cNvCxnSpPr/>
      </xdr:nvCxnSpPr>
      <xdr:spPr>
        <a:xfrm>
          <a:off x="1543050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0</xdr:rowOff>
    </xdr:from>
    <xdr:to>
      <xdr:col>2</xdr:col>
      <xdr:colOff>476250</xdr:colOff>
      <xdr:row>10</xdr:row>
      <xdr:rowOff>0</xdr:rowOff>
    </xdr:to>
    <xdr:cxnSp macro="">
      <xdr:nvCxnSpPr>
        <xdr:cNvPr id="50" name="直線コネクタ 49"/>
        <xdr:cNvCxnSpPr/>
      </xdr:nvCxnSpPr>
      <xdr:spPr>
        <a:xfrm>
          <a:off x="15335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476250</xdr:colOff>
      <xdr:row>6</xdr:row>
      <xdr:rowOff>0</xdr:rowOff>
    </xdr:to>
    <xdr:cxnSp macro="">
      <xdr:nvCxnSpPr>
        <xdr:cNvPr id="51" name="直線コネクタ 50"/>
        <xdr:cNvCxnSpPr/>
      </xdr:nvCxnSpPr>
      <xdr:spPr>
        <a:xfrm>
          <a:off x="4010025" y="1504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0</xdr:rowOff>
    </xdr:from>
    <xdr:to>
      <xdr:col>5</xdr:col>
      <xdr:colOff>476250</xdr:colOff>
      <xdr:row>8</xdr:row>
      <xdr:rowOff>0</xdr:rowOff>
    </xdr:to>
    <xdr:cxnSp macro="">
      <xdr:nvCxnSpPr>
        <xdr:cNvPr id="52" name="直線コネクタ 51"/>
        <xdr:cNvCxnSpPr/>
      </xdr:nvCxnSpPr>
      <xdr:spPr>
        <a:xfrm>
          <a:off x="4010025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0</xdr:rowOff>
    </xdr:from>
    <xdr:to>
      <xdr:col>5</xdr:col>
      <xdr:colOff>476250</xdr:colOff>
      <xdr:row>10</xdr:row>
      <xdr:rowOff>0</xdr:rowOff>
    </xdr:to>
    <xdr:cxnSp macro="">
      <xdr:nvCxnSpPr>
        <xdr:cNvPr id="53" name="直線コネクタ 52"/>
        <xdr:cNvCxnSpPr/>
      </xdr:nvCxnSpPr>
      <xdr:spPr>
        <a:xfrm>
          <a:off x="4010025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0</xdr:rowOff>
    </xdr:from>
    <xdr:to>
      <xdr:col>2</xdr:col>
      <xdr:colOff>476250</xdr:colOff>
      <xdr:row>12</xdr:row>
      <xdr:rowOff>0</xdr:rowOff>
    </xdr:to>
    <xdr:cxnSp macro="">
      <xdr:nvCxnSpPr>
        <xdr:cNvPr id="54" name="直線コネクタ 53"/>
        <xdr:cNvCxnSpPr/>
      </xdr:nvCxnSpPr>
      <xdr:spPr>
        <a:xfrm>
          <a:off x="15335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5</xdr:col>
      <xdr:colOff>476250</xdr:colOff>
      <xdr:row>12</xdr:row>
      <xdr:rowOff>0</xdr:rowOff>
    </xdr:to>
    <xdr:cxnSp macro="">
      <xdr:nvCxnSpPr>
        <xdr:cNvPr id="55" name="直線コネクタ 54"/>
        <xdr:cNvCxnSpPr/>
      </xdr:nvCxnSpPr>
      <xdr:spPr>
        <a:xfrm>
          <a:off x="4010025" y="29337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opLeftCell="A15" zoomScale="115" zoomScaleNormal="115" workbookViewId="0">
      <selection activeCell="O29" sqref="O29"/>
    </sheetView>
  </sheetViews>
  <sheetFormatPr defaultRowHeight="13.5"/>
  <cols>
    <col min="1" max="1" width="3.75" style="18" customWidth="1"/>
    <col min="2" max="2" width="5.25" style="18" customWidth="1"/>
    <col min="3" max="3" width="5.125" style="18" customWidth="1"/>
    <col min="4" max="4" width="10.875" style="18" customWidth="1"/>
    <col min="5" max="5" width="5.125" style="18" customWidth="1"/>
    <col min="6" max="6" width="10.875" style="18" customWidth="1"/>
    <col min="7" max="7" width="5.125" style="18" customWidth="1"/>
    <col min="8" max="8" width="10.875" style="18" customWidth="1"/>
    <col min="9" max="9" width="5.125" style="18" customWidth="1"/>
    <col min="10" max="10" width="10.875" style="18" customWidth="1"/>
    <col min="11" max="11" width="5.125" style="18" customWidth="1"/>
    <col min="12" max="12" width="10.875" style="18" customWidth="1"/>
    <col min="13" max="16384" width="9" style="18"/>
  </cols>
  <sheetData>
    <row r="1" spans="1:12" ht="22.5" customHeight="1">
      <c r="A1" s="175" t="s">
        <v>133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customHeight="1">
      <c r="A3" s="176" t="s">
        <v>24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</row>
    <row r="4" spans="1:12" ht="18.75" customHeight="1">
      <c r="A4" s="169" t="s">
        <v>25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</row>
    <row r="5" spans="1:12" ht="18.75" customHeight="1">
      <c r="A5" s="169" t="s">
        <v>26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</row>
    <row r="6" spans="1:12">
      <c r="A6" s="17"/>
      <c r="B6" s="17"/>
      <c r="C6" s="17"/>
      <c r="D6" s="17"/>
      <c r="E6" s="17"/>
      <c r="F6" s="17"/>
      <c r="G6" s="17"/>
      <c r="H6" s="17"/>
      <c r="I6" s="17"/>
      <c r="J6" s="162" t="s">
        <v>33</v>
      </c>
      <c r="K6" s="162"/>
      <c r="L6" s="162"/>
    </row>
    <row r="7" spans="1:12" ht="15" customHeight="1">
      <c r="A7" s="163" t="s">
        <v>1</v>
      </c>
      <c r="B7" s="164"/>
      <c r="C7" s="167">
        <f>E7-1</f>
        <v>25</v>
      </c>
      <c r="D7" s="168"/>
      <c r="E7" s="167">
        <f>G7-1</f>
        <v>26</v>
      </c>
      <c r="F7" s="168"/>
      <c r="G7" s="167">
        <f>I7-1</f>
        <v>27</v>
      </c>
      <c r="H7" s="168"/>
      <c r="I7" s="167">
        <f>K7-1</f>
        <v>28</v>
      </c>
      <c r="J7" s="168"/>
      <c r="K7" s="172">
        <v>29</v>
      </c>
      <c r="L7" s="172"/>
    </row>
    <row r="8" spans="1:12" ht="22.5" customHeight="1">
      <c r="A8" s="165"/>
      <c r="B8" s="166"/>
      <c r="C8" s="23" t="s">
        <v>28</v>
      </c>
      <c r="D8" s="24" t="s">
        <v>27</v>
      </c>
      <c r="E8" s="23" t="s">
        <v>28</v>
      </c>
      <c r="F8" s="24" t="s">
        <v>27</v>
      </c>
      <c r="G8" s="23" t="s">
        <v>28</v>
      </c>
      <c r="H8" s="24" t="s">
        <v>27</v>
      </c>
      <c r="I8" s="23" t="s">
        <v>28</v>
      </c>
      <c r="J8" s="24" t="s">
        <v>27</v>
      </c>
      <c r="K8" s="23" t="s">
        <v>28</v>
      </c>
      <c r="L8" s="24" t="s">
        <v>27</v>
      </c>
    </row>
    <row r="9" spans="1:12" ht="30" customHeight="1">
      <c r="A9" s="156" t="s">
        <v>38</v>
      </c>
      <c r="B9" s="157"/>
      <c r="C9" s="26">
        <v>6749</v>
      </c>
      <c r="D9" s="25">
        <v>20244470</v>
      </c>
      <c r="E9" s="25">
        <v>7018</v>
      </c>
      <c r="F9" s="25">
        <v>24547970</v>
      </c>
      <c r="G9" s="25">
        <v>6998</v>
      </c>
      <c r="H9" s="25">
        <v>24485710</v>
      </c>
      <c r="I9" s="25">
        <v>6852</v>
      </c>
      <c r="J9" s="25">
        <v>23975780</v>
      </c>
      <c r="K9" s="25">
        <v>6928</v>
      </c>
      <c r="L9" s="25">
        <v>24241770</v>
      </c>
    </row>
    <row r="10" spans="1:12" ht="30" customHeight="1">
      <c r="A10" s="171" t="s">
        <v>32</v>
      </c>
      <c r="B10" s="71" t="s">
        <v>30</v>
      </c>
      <c r="C10" s="25">
        <v>454</v>
      </c>
      <c r="D10" s="25">
        <v>89874936</v>
      </c>
      <c r="E10" s="25">
        <v>444</v>
      </c>
      <c r="F10" s="25">
        <v>75223840</v>
      </c>
      <c r="G10" s="25">
        <v>422</v>
      </c>
      <c r="H10" s="25">
        <v>77737700</v>
      </c>
      <c r="I10" s="25">
        <v>391</v>
      </c>
      <c r="J10" s="25">
        <v>141331900</v>
      </c>
      <c r="K10" s="25">
        <v>317</v>
      </c>
      <c r="L10" s="25">
        <v>61432300</v>
      </c>
    </row>
    <row r="11" spans="1:12" ht="30" customHeight="1">
      <c r="A11" s="173"/>
      <c r="B11" s="71" t="s">
        <v>31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</row>
    <row r="12" spans="1:12" ht="30" customHeight="1">
      <c r="A12" s="171" t="s">
        <v>29</v>
      </c>
      <c r="B12" s="27" t="s">
        <v>11</v>
      </c>
      <c r="C12" s="25">
        <v>83421</v>
      </c>
      <c r="D12" s="25">
        <v>247548510</v>
      </c>
      <c r="E12" s="25">
        <v>82913</v>
      </c>
      <c r="F12" s="25">
        <v>283333560</v>
      </c>
      <c r="G12" s="25">
        <v>82209</v>
      </c>
      <c r="H12" s="25">
        <v>285378890</v>
      </c>
      <c r="I12" s="25">
        <v>83338</v>
      </c>
      <c r="J12" s="25">
        <v>288659000</v>
      </c>
      <c r="K12" s="25">
        <v>84145</v>
      </c>
      <c r="L12" s="25">
        <v>289481600</v>
      </c>
    </row>
    <row r="13" spans="1:12" ht="30" customHeight="1" thickBot="1">
      <c r="A13" s="174"/>
      <c r="B13" s="28" t="s">
        <v>12</v>
      </c>
      <c r="C13" s="29">
        <v>83421</v>
      </c>
      <c r="D13" s="29">
        <v>8110473860</v>
      </c>
      <c r="E13" s="29">
        <v>82913</v>
      </c>
      <c r="F13" s="29">
        <v>8159458080</v>
      </c>
      <c r="G13" s="29">
        <v>82209</v>
      </c>
      <c r="H13" s="29">
        <v>8215646080</v>
      </c>
      <c r="I13" s="29">
        <v>83338</v>
      </c>
      <c r="J13" s="29">
        <v>8313013870</v>
      </c>
      <c r="K13" s="29">
        <v>84145</v>
      </c>
      <c r="L13" s="29">
        <v>8425846080</v>
      </c>
    </row>
    <row r="14" spans="1:12" ht="30" customHeight="1" thickTop="1">
      <c r="A14" s="160" t="s">
        <v>5</v>
      </c>
      <c r="B14" s="161"/>
      <c r="C14" s="30">
        <v>90624</v>
      </c>
      <c r="D14" s="30">
        <v>8468141776</v>
      </c>
      <c r="E14" s="30">
        <v>90375</v>
      </c>
      <c r="F14" s="30">
        <v>8542563450</v>
      </c>
      <c r="G14" s="30">
        <v>89629</v>
      </c>
      <c r="H14" s="30">
        <v>8603248380</v>
      </c>
      <c r="I14" s="30">
        <v>90581</v>
      </c>
      <c r="J14" s="30">
        <v>8766980550</v>
      </c>
      <c r="K14" s="30">
        <v>91390</v>
      </c>
      <c r="L14" s="30">
        <v>8801001750</v>
      </c>
    </row>
    <row r="15" spans="1:12" ht="22.5" customHeight="1"/>
    <row r="16" spans="1:12" ht="18.75" customHeight="1">
      <c r="A16" s="169" t="s">
        <v>34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</row>
    <row r="17" spans="1:12">
      <c r="J17" s="162" t="s">
        <v>33</v>
      </c>
      <c r="K17" s="162"/>
      <c r="L17" s="162"/>
    </row>
    <row r="18" spans="1:12" ht="15" customHeight="1">
      <c r="A18" s="163" t="s">
        <v>1</v>
      </c>
      <c r="B18" s="164"/>
      <c r="C18" s="167">
        <f>E18-1</f>
        <v>25</v>
      </c>
      <c r="D18" s="168"/>
      <c r="E18" s="167">
        <f>G18-1</f>
        <v>26</v>
      </c>
      <c r="F18" s="168"/>
      <c r="G18" s="167">
        <f>I18-1</f>
        <v>27</v>
      </c>
      <c r="H18" s="168"/>
      <c r="I18" s="167">
        <f>K18-1</f>
        <v>28</v>
      </c>
      <c r="J18" s="168"/>
      <c r="K18" s="167">
        <f>K7</f>
        <v>29</v>
      </c>
      <c r="L18" s="168"/>
    </row>
    <row r="19" spans="1:12" ht="22.5" customHeight="1">
      <c r="A19" s="165"/>
      <c r="B19" s="166"/>
      <c r="C19" s="23" t="s">
        <v>28</v>
      </c>
      <c r="D19" s="24" t="s">
        <v>27</v>
      </c>
      <c r="E19" s="23" t="s">
        <v>28</v>
      </c>
      <c r="F19" s="24" t="s">
        <v>27</v>
      </c>
      <c r="G19" s="23" t="s">
        <v>28</v>
      </c>
      <c r="H19" s="24" t="s">
        <v>27</v>
      </c>
      <c r="I19" s="23" t="s">
        <v>28</v>
      </c>
      <c r="J19" s="24" t="s">
        <v>27</v>
      </c>
      <c r="K19" s="23" t="s">
        <v>28</v>
      </c>
      <c r="L19" s="24" t="s">
        <v>27</v>
      </c>
    </row>
    <row r="20" spans="1:12" ht="30" customHeight="1">
      <c r="A20" s="156" t="s">
        <v>38</v>
      </c>
      <c r="B20" s="157"/>
      <c r="C20" s="26">
        <v>6749</v>
      </c>
      <c r="D20" s="25">
        <v>10122230</v>
      </c>
      <c r="E20" s="25">
        <v>7018</v>
      </c>
      <c r="F20" s="25">
        <v>14022230</v>
      </c>
      <c r="G20" s="25">
        <v>6998</v>
      </c>
      <c r="H20" s="25">
        <v>13990090</v>
      </c>
      <c r="I20" s="25">
        <v>6852</v>
      </c>
      <c r="J20" s="25">
        <v>13700020</v>
      </c>
      <c r="K20" s="25">
        <v>6928</v>
      </c>
      <c r="L20" s="25">
        <v>13852230</v>
      </c>
    </row>
    <row r="21" spans="1:12" ht="30" customHeight="1">
      <c r="A21" s="170" t="s">
        <v>32</v>
      </c>
      <c r="B21" s="71" t="s">
        <v>30</v>
      </c>
      <c r="C21" s="25">
        <v>454</v>
      </c>
      <c r="D21" s="25">
        <v>59791320</v>
      </c>
      <c r="E21" s="25">
        <v>444</v>
      </c>
      <c r="F21" s="25">
        <v>50046000</v>
      </c>
      <c r="G21" s="25">
        <v>422</v>
      </c>
      <c r="H21" s="25">
        <v>51823000</v>
      </c>
      <c r="I21" s="25">
        <v>391</v>
      </c>
      <c r="J21" s="25">
        <v>94180600</v>
      </c>
      <c r="K21" s="25">
        <v>317</v>
      </c>
      <c r="L21" s="25">
        <v>40951800</v>
      </c>
    </row>
    <row r="22" spans="1:12" ht="30" customHeight="1">
      <c r="A22" s="170"/>
      <c r="B22" s="71" t="s">
        <v>31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</row>
    <row r="23" spans="1:12" ht="30" customHeight="1">
      <c r="A23" s="170" t="s">
        <v>29</v>
      </c>
      <c r="B23" s="27" t="s">
        <v>11</v>
      </c>
      <c r="C23" s="25">
        <v>83421</v>
      </c>
      <c r="D23" s="25">
        <v>123774260</v>
      </c>
      <c r="E23" s="25">
        <v>82913</v>
      </c>
      <c r="F23" s="25">
        <v>160251310</v>
      </c>
      <c r="G23" s="25">
        <v>82209</v>
      </c>
      <c r="H23" s="25">
        <v>163053070</v>
      </c>
      <c r="I23" s="25">
        <v>83338</v>
      </c>
      <c r="J23" s="25">
        <v>164942310</v>
      </c>
      <c r="K23" s="25">
        <v>84145</v>
      </c>
      <c r="L23" s="25">
        <v>165417160</v>
      </c>
    </row>
    <row r="24" spans="1:12" ht="30" customHeight="1" thickBot="1">
      <c r="A24" s="171"/>
      <c r="B24" s="28" t="s">
        <v>12</v>
      </c>
      <c r="C24" s="29">
        <v>83421</v>
      </c>
      <c r="D24" s="29">
        <v>5404886270</v>
      </c>
      <c r="E24" s="29">
        <v>82913</v>
      </c>
      <c r="F24" s="29">
        <v>5437680950</v>
      </c>
      <c r="G24" s="29">
        <v>82208</v>
      </c>
      <c r="H24" s="29">
        <v>5475125360</v>
      </c>
      <c r="I24" s="29">
        <v>83338</v>
      </c>
      <c r="J24" s="29">
        <v>5539930420</v>
      </c>
      <c r="K24" s="29">
        <v>84145</v>
      </c>
      <c r="L24" s="29">
        <v>5615257360</v>
      </c>
    </row>
    <row r="25" spans="1:12" ht="30" customHeight="1" thickTop="1">
      <c r="A25" s="160" t="s">
        <v>5</v>
      </c>
      <c r="B25" s="161"/>
      <c r="C25" s="30">
        <v>90624</v>
      </c>
      <c r="D25" s="30">
        <v>5598574080</v>
      </c>
      <c r="E25" s="30">
        <v>90375</v>
      </c>
      <c r="F25" s="30">
        <v>5662000490</v>
      </c>
      <c r="G25" s="30">
        <v>89629</v>
      </c>
      <c r="H25" s="30">
        <v>5703991520</v>
      </c>
      <c r="I25" s="30">
        <v>90581</v>
      </c>
      <c r="J25" s="30">
        <v>5812753350</v>
      </c>
      <c r="K25" s="30">
        <v>91390</v>
      </c>
      <c r="L25" s="30">
        <v>5835478550</v>
      </c>
    </row>
    <row r="26" spans="1:12" ht="22.5" customHeight="1"/>
    <row r="27" spans="1:12" ht="18.75" customHeight="1">
      <c r="A27" s="169" t="s">
        <v>35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</row>
    <row r="28" spans="1:12">
      <c r="A28" s="17"/>
      <c r="B28" s="17"/>
      <c r="C28" s="17"/>
      <c r="D28" s="17"/>
      <c r="E28" s="17"/>
      <c r="F28" s="17"/>
      <c r="G28" s="17"/>
      <c r="H28" s="17"/>
      <c r="I28" s="17"/>
      <c r="J28" s="162" t="s">
        <v>33</v>
      </c>
      <c r="K28" s="162"/>
      <c r="L28" s="162"/>
    </row>
    <row r="29" spans="1:12" ht="15" customHeight="1">
      <c r="A29" s="163" t="s">
        <v>1</v>
      </c>
      <c r="B29" s="164"/>
      <c r="C29" s="167">
        <f>E29-1</f>
        <v>25</v>
      </c>
      <c r="D29" s="168"/>
      <c r="E29" s="167">
        <f>G29-1</f>
        <v>26</v>
      </c>
      <c r="F29" s="168"/>
      <c r="G29" s="167">
        <f>I29-1</f>
        <v>27</v>
      </c>
      <c r="H29" s="168"/>
      <c r="I29" s="167">
        <f>K29-1</f>
        <v>28</v>
      </c>
      <c r="J29" s="168"/>
      <c r="K29" s="167">
        <f>K18</f>
        <v>29</v>
      </c>
      <c r="L29" s="168"/>
    </row>
    <row r="30" spans="1:12" ht="21">
      <c r="A30" s="165"/>
      <c r="B30" s="166"/>
      <c r="C30" s="23" t="s">
        <v>28</v>
      </c>
      <c r="D30" s="24" t="s">
        <v>27</v>
      </c>
      <c r="E30" s="23" t="s">
        <v>28</v>
      </c>
      <c r="F30" s="24" t="s">
        <v>27</v>
      </c>
      <c r="G30" s="23" t="s">
        <v>28</v>
      </c>
      <c r="H30" s="24" t="s">
        <v>27</v>
      </c>
      <c r="I30" s="23" t="s">
        <v>28</v>
      </c>
      <c r="J30" s="24" t="s">
        <v>27</v>
      </c>
      <c r="K30" s="23" t="s">
        <v>28</v>
      </c>
      <c r="L30" s="24" t="s">
        <v>27</v>
      </c>
    </row>
    <row r="31" spans="1:12" ht="30" customHeight="1">
      <c r="A31" s="155" t="s">
        <v>23</v>
      </c>
      <c r="B31" s="155"/>
      <c r="C31" s="26">
        <v>24321</v>
      </c>
      <c r="D31" s="25">
        <v>3357864000</v>
      </c>
      <c r="E31" s="25">
        <v>22851</v>
      </c>
      <c r="F31" s="25">
        <v>3417670900</v>
      </c>
      <c r="G31" s="25">
        <v>21338</v>
      </c>
      <c r="H31" s="25">
        <v>3296207300</v>
      </c>
      <c r="I31" s="25">
        <v>20452</v>
      </c>
      <c r="J31" s="25">
        <v>3230088500</v>
      </c>
      <c r="K31" s="25">
        <v>16379</v>
      </c>
      <c r="L31" s="25">
        <v>2759627800</v>
      </c>
    </row>
    <row r="32" spans="1:12" ht="30" customHeight="1">
      <c r="A32" s="156" t="s">
        <v>116</v>
      </c>
      <c r="B32" s="157"/>
      <c r="C32" s="25">
        <v>50140</v>
      </c>
      <c r="D32" s="25">
        <v>9759679256</v>
      </c>
      <c r="E32" s="25">
        <v>50882</v>
      </c>
      <c r="F32" s="25">
        <v>9823981040</v>
      </c>
      <c r="G32" s="25">
        <v>51810</v>
      </c>
      <c r="H32" s="25">
        <v>10110578300</v>
      </c>
      <c r="I32" s="25">
        <v>53371</v>
      </c>
      <c r="J32" s="25">
        <v>10426702200</v>
      </c>
      <c r="K32" s="25">
        <v>58999</v>
      </c>
      <c r="L32" s="25">
        <v>10942350900</v>
      </c>
    </row>
    <row r="33" spans="1:12" ht="30" customHeight="1" thickBot="1">
      <c r="A33" s="158" t="s">
        <v>117</v>
      </c>
      <c r="B33" s="159"/>
      <c r="C33" s="29">
        <v>16163</v>
      </c>
      <c r="D33" s="29">
        <v>949172600</v>
      </c>
      <c r="E33" s="29">
        <v>16642</v>
      </c>
      <c r="F33" s="29">
        <v>962912000</v>
      </c>
      <c r="G33" s="29">
        <v>16481</v>
      </c>
      <c r="H33" s="29">
        <v>900454300</v>
      </c>
      <c r="I33" s="29">
        <v>16758</v>
      </c>
      <c r="J33" s="29">
        <v>922937900</v>
      </c>
      <c r="K33" s="29">
        <v>16012</v>
      </c>
      <c r="L33" s="29">
        <v>934501600</v>
      </c>
    </row>
    <row r="34" spans="1:12" ht="30" customHeight="1" thickTop="1">
      <c r="A34" s="160" t="s">
        <v>5</v>
      </c>
      <c r="B34" s="161"/>
      <c r="C34" s="30">
        <v>90624</v>
      </c>
      <c r="D34" s="30">
        <v>14066715856</v>
      </c>
      <c r="E34" s="30">
        <v>90375</v>
      </c>
      <c r="F34" s="30">
        <v>14204563940</v>
      </c>
      <c r="G34" s="30">
        <v>89629</v>
      </c>
      <c r="H34" s="30">
        <v>14307239900</v>
      </c>
      <c r="I34" s="30">
        <v>90581</v>
      </c>
      <c r="J34" s="30">
        <v>14579728600</v>
      </c>
      <c r="K34" s="30">
        <v>91390</v>
      </c>
      <c r="L34" s="30">
        <v>14636480300</v>
      </c>
    </row>
  </sheetData>
  <sheetProtection selectLockedCells="1"/>
  <mergeCells count="39">
    <mergeCell ref="K7:L7"/>
    <mergeCell ref="A10:A11"/>
    <mergeCell ref="A12:A13"/>
    <mergeCell ref="A14:B14"/>
    <mergeCell ref="A1:L1"/>
    <mergeCell ref="A3:L3"/>
    <mergeCell ref="A4:L4"/>
    <mergeCell ref="A5:L5"/>
    <mergeCell ref="J6:L6"/>
    <mergeCell ref="A7:B8"/>
    <mergeCell ref="A9:B9"/>
    <mergeCell ref="C7:D7"/>
    <mergeCell ref="E7:F7"/>
    <mergeCell ref="G7:H7"/>
    <mergeCell ref="I7:J7"/>
    <mergeCell ref="A27:L27"/>
    <mergeCell ref="A16:L16"/>
    <mergeCell ref="A18:B19"/>
    <mergeCell ref="C18:D18"/>
    <mergeCell ref="E18:F18"/>
    <mergeCell ref="G18:H18"/>
    <mergeCell ref="I18:J18"/>
    <mergeCell ref="K18:L18"/>
    <mergeCell ref="A20:B20"/>
    <mergeCell ref="A21:A22"/>
    <mergeCell ref="A23:A24"/>
    <mergeCell ref="A25:B25"/>
    <mergeCell ref="J17:L17"/>
    <mergeCell ref="A31:B31"/>
    <mergeCell ref="A32:B32"/>
    <mergeCell ref="A33:B33"/>
    <mergeCell ref="A34:B34"/>
    <mergeCell ref="J28:L28"/>
    <mergeCell ref="A29:B30"/>
    <mergeCell ref="C29:D29"/>
    <mergeCell ref="E29:F29"/>
    <mergeCell ref="G29:H29"/>
    <mergeCell ref="I29:J29"/>
    <mergeCell ref="K29:L29"/>
  </mergeCells>
  <phoneticPr fontId="2"/>
  <conditionalFormatting sqref="K9:L13">
    <cfRule type="expression" dxfId="62" priority="8">
      <formula>K9=""</formula>
    </cfRule>
    <cfRule type="expression" dxfId="61" priority="9">
      <formula>K9=""</formula>
    </cfRule>
  </conditionalFormatting>
  <conditionalFormatting sqref="K7:L7">
    <cfRule type="expression" dxfId="60" priority="7">
      <formula>$K$7=""</formula>
    </cfRule>
  </conditionalFormatting>
  <conditionalFormatting sqref="K20:L24">
    <cfRule type="expression" dxfId="59" priority="6">
      <formula>K20=""</formula>
    </cfRule>
  </conditionalFormatting>
  <conditionalFormatting sqref="K31:L33">
    <cfRule type="expression" dxfId="58" priority="5">
      <formula>K31=""</formula>
    </cfRule>
  </conditionalFormatting>
  <conditionalFormatting sqref="I9:J13">
    <cfRule type="expression" dxfId="57" priority="3">
      <formula>I9=""</formula>
    </cfRule>
    <cfRule type="expression" dxfId="56" priority="4">
      <formula>I9=""</formula>
    </cfRule>
  </conditionalFormatting>
  <conditionalFormatting sqref="I20:J24">
    <cfRule type="expression" dxfId="55" priority="2">
      <formula>I20=""</formula>
    </cfRule>
  </conditionalFormatting>
  <conditionalFormatting sqref="I31:J33">
    <cfRule type="expression" dxfId="54" priority="1">
      <formula>I31=""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0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opLeftCell="A16" zoomScaleNormal="100" workbookViewId="0">
      <selection activeCell="A34" sqref="A34"/>
    </sheetView>
  </sheetViews>
  <sheetFormatPr defaultRowHeight="13.5"/>
  <cols>
    <col min="1" max="2" width="3.75" style="18" customWidth="1"/>
    <col min="3" max="4" width="7.5" style="18" customWidth="1"/>
    <col min="5" max="5" width="11.875" style="18" customWidth="1"/>
    <col min="6" max="6" width="4.375" style="18" customWidth="1"/>
    <col min="7" max="7" width="10" style="18" customWidth="1"/>
    <col min="8" max="8" width="4.375" style="18" customWidth="1"/>
    <col min="9" max="9" width="10" style="18" customWidth="1"/>
    <col min="10" max="10" width="7.5" style="18" customWidth="1"/>
    <col min="11" max="11" width="11.875" style="18" customWidth="1"/>
    <col min="12" max="16384" width="9" style="18"/>
  </cols>
  <sheetData>
    <row r="1" spans="1:11" ht="22.5" customHeight="1">
      <c r="A1" s="21"/>
      <c r="B1" s="21"/>
      <c r="C1" s="21"/>
      <c r="D1" s="21"/>
      <c r="E1" s="21"/>
      <c r="F1" s="21"/>
      <c r="G1" s="21"/>
      <c r="H1" s="21"/>
      <c r="I1" s="21"/>
    </row>
    <row r="2" spans="1:11" ht="18.75" customHeight="1">
      <c r="A2" s="21"/>
      <c r="B2" s="21"/>
      <c r="C2" s="21"/>
      <c r="D2" s="21"/>
      <c r="E2" s="21"/>
      <c r="F2" s="21"/>
      <c r="G2" s="21"/>
      <c r="H2" s="21"/>
      <c r="I2" s="21"/>
    </row>
    <row r="3" spans="1:11" ht="18.75" customHeight="1">
      <c r="A3" s="312" t="s">
        <v>134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</row>
    <row r="4" spans="1:11" ht="15" customHeight="1">
      <c r="A4" s="21"/>
      <c r="B4" s="21"/>
      <c r="C4" s="21"/>
      <c r="D4" s="21"/>
      <c r="E4" s="21"/>
      <c r="F4" s="21"/>
      <c r="G4" s="21"/>
      <c r="H4" s="21"/>
      <c r="I4" s="21"/>
      <c r="J4" s="162" t="s">
        <v>124</v>
      </c>
      <c r="K4" s="162"/>
    </row>
    <row r="5" spans="1:11" ht="22.5" customHeight="1">
      <c r="A5" s="452" t="s">
        <v>119</v>
      </c>
      <c r="B5" s="452"/>
      <c r="C5" s="452"/>
      <c r="D5" s="452" t="s">
        <v>120</v>
      </c>
      <c r="E5" s="452"/>
      <c r="F5" s="453" t="s">
        <v>121</v>
      </c>
      <c r="G5" s="454"/>
      <c r="H5" s="454"/>
      <c r="I5" s="455"/>
      <c r="J5" s="456" t="s">
        <v>3</v>
      </c>
      <c r="K5" s="456"/>
    </row>
    <row r="6" spans="1:11" ht="22.5" customHeight="1">
      <c r="A6" s="452"/>
      <c r="B6" s="452"/>
      <c r="C6" s="452"/>
      <c r="D6" s="452"/>
      <c r="E6" s="452"/>
      <c r="F6" s="456" t="s">
        <v>122</v>
      </c>
      <c r="G6" s="456"/>
      <c r="H6" s="456" t="s">
        <v>123</v>
      </c>
      <c r="I6" s="456"/>
      <c r="J6" s="456"/>
      <c r="K6" s="456"/>
    </row>
    <row r="7" spans="1:11" ht="33.75" customHeight="1">
      <c r="A7" s="457" t="s">
        <v>16</v>
      </c>
      <c r="B7" s="456" t="s">
        <v>129</v>
      </c>
      <c r="C7" s="456"/>
      <c r="D7" s="50">
        <v>2481</v>
      </c>
      <c r="E7" s="50">
        <v>4962000</v>
      </c>
      <c r="F7" s="151" t="s">
        <v>169</v>
      </c>
      <c r="G7" s="151" t="s">
        <v>169</v>
      </c>
      <c r="H7" s="151">
        <v>1</v>
      </c>
      <c r="I7" s="151">
        <v>2000</v>
      </c>
      <c r="J7" s="79">
        <v>2480</v>
      </c>
      <c r="K7" s="79">
        <v>4960000</v>
      </c>
    </row>
    <row r="8" spans="1:11" ht="33.75" customHeight="1">
      <c r="A8" s="458"/>
      <c r="B8" s="456" t="s">
        <v>130</v>
      </c>
      <c r="C8" s="456"/>
      <c r="D8" s="50">
        <v>291</v>
      </c>
      <c r="E8" s="50">
        <v>582000</v>
      </c>
      <c r="F8" s="151" t="s">
        <v>169</v>
      </c>
      <c r="G8" s="151" t="s">
        <v>169</v>
      </c>
      <c r="H8" s="151" t="s">
        <v>169</v>
      </c>
      <c r="I8" s="151" t="s">
        <v>169</v>
      </c>
      <c r="J8" s="79">
        <v>291</v>
      </c>
      <c r="K8" s="79">
        <v>582000</v>
      </c>
    </row>
    <row r="9" spans="1:11" ht="33.75" customHeight="1">
      <c r="A9" s="458"/>
      <c r="B9" s="456" t="s">
        <v>131</v>
      </c>
      <c r="C9" s="456"/>
      <c r="D9" s="50">
        <v>486</v>
      </c>
      <c r="E9" s="50">
        <v>1166400</v>
      </c>
      <c r="F9" s="151" t="s">
        <v>169</v>
      </c>
      <c r="G9" s="151" t="s">
        <v>169</v>
      </c>
      <c r="H9" s="151" t="s">
        <v>169</v>
      </c>
      <c r="I9" s="151" t="s">
        <v>169</v>
      </c>
      <c r="J9" s="79">
        <v>486</v>
      </c>
      <c r="K9" s="79">
        <v>1166400</v>
      </c>
    </row>
    <row r="10" spans="1:11" ht="33.75" customHeight="1">
      <c r="A10" s="459"/>
      <c r="B10" s="316" t="s">
        <v>132</v>
      </c>
      <c r="C10" s="318"/>
      <c r="D10" s="50">
        <v>61</v>
      </c>
      <c r="E10" s="50">
        <v>225700</v>
      </c>
      <c r="F10" s="151" t="s">
        <v>169</v>
      </c>
      <c r="G10" s="151" t="s">
        <v>169</v>
      </c>
      <c r="H10" s="151" t="s">
        <v>169</v>
      </c>
      <c r="I10" s="151" t="s">
        <v>169</v>
      </c>
      <c r="J10" s="79">
        <v>61</v>
      </c>
      <c r="K10" s="79">
        <v>225700</v>
      </c>
    </row>
    <row r="11" spans="1:11" ht="33.75" customHeight="1">
      <c r="A11" s="464" t="s">
        <v>18</v>
      </c>
      <c r="B11" s="467" t="s">
        <v>90</v>
      </c>
      <c r="C11" s="100" t="s">
        <v>92</v>
      </c>
      <c r="D11" s="50">
        <v>1391</v>
      </c>
      <c r="E11" s="50">
        <v>5007600</v>
      </c>
      <c r="F11" s="151">
        <v>1</v>
      </c>
      <c r="G11" s="151">
        <v>3600</v>
      </c>
      <c r="H11" s="151">
        <v>2</v>
      </c>
      <c r="I11" s="151">
        <v>7200</v>
      </c>
      <c r="J11" s="79">
        <v>1390</v>
      </c>
      <c r="K11" s="79">
        <v>5004000</v>
      </c>
    </row>
    <row r="12" spans="1:11" ht="33.75" customHeight="1">
      <c r="A12" s="465"/>
      <c r="B12" s="467"/>
      <c r="C12" s="100" t="s">
        <v>93</v>
      </c>
      <c r="D12" s="50">
        <v>3</v>
      </c>
      <c r="E12" s="50">
        <v>10100</v>
      </c>
      <c r="F12" s="151" t="s">
        <v>169</v>
      </c>
      <c r="G12" s="151" t="s">
        <v>169</v>
      </c>
      <c r="H12" s="151" t="s">
        <v>169</v>
      </c>
      <c r="I12" s="151" t="s">
        <v>169</v>
      </c>
      <c r="J12" s="79">
        <v>3</v>
      </c>
      <c r="K12" s="79">
        <v>10100</v>
      </c>
    </row>
    <row r="13" spans="1:11" ht="33.75" customHeight="1">
      <c r="A13" s="465"/>
      <c r="B13" s="467" t="s">
        <v>91</v>
      </c>
      <c r="C13" s="100" t="s">
        <v>19</v>
      </c>
      <c r="D13" s="50">
        <v>2</v>
      </c>
      <c r="E13" s="50">
        <v>12400</v>
      </c>
      <c r="F13" s="151" t="s">
        <v>169</v>
      </c>
      <c r="G13" s="151" t="s">
        <v>169</v>
      </c>
      <c r="H13" s="151" t="s">
        <v>169</v>
      </c>
      <c r="I13" s="151" t="s">
        <v>169</v>
      </c>
      <c r="J13" s="79">
        <v>2</v>
      </c>
      <c r="K13" s="79">
        <v>12400</v>
      </c>
    </row>
    <row r="14" spans="1:11" ht="33.75" customHeight="1">
      <c r="A14" s="465"/>
      <c r="B14" s="467"/>
      <c r="C14" s="100" t="s">
        <v>20</v>
      </c>
      <c r="D14" s="50">
        <v>44284</v>
      </c>
      <c r="E14" s="50">
        <v>366662700</v>
      </c>
      <c r="F14" s="152">
        <v>10</v>
      </c>
      <c r="G14" s="151">
        <v>73800</v>
      </c>
      <c r="H14" s="151">
        <v>35</v>
      </c>
      <c r="I14" s="151">
        <v>319200</v>
      </c>
      <c r="J14" s="79">
        <v>44259</v>
      </c>
      <c r="K14" s="79">
        <v>366417300</v>
      </c>
    </row>
    <row r="15" spans="1:11" ht="33.75" customHeight="1">
      <c r="A15" s="465"/>
      <c r="B15" s="467" t="s">
        <v>21</v>
      </c>
      <c r="C15" s="100" t="s">
        <v>19</v>
      </c>
      <c r="D15" s="50">
        <v>215</v>
      </c>
      <c r="E15" s="50">
        <v>718100</v>
      </c>
      <c r="F15" s="151" t="s">
        <v>169</v>
      </c>
      <c r="G15" s="151" t="s">
        <v>169</v>
      </c>
      <c r="H15" s="151">
        <v>1</v>
      </c>
      <c r="I15" s="151">
        <v>3000</v>
      </c>
      <c r="J15" s="79">
        <v>214</v>
      </c>
      <c r="K15" s="79">
        <v>715100</v>
      </c>
    </row>
    <row r="16" spans="1:11" ht="33.75" customHeight="1">
      <c r="A16" s="465"/>
      <c r="B16" s="467"/>
      <c r="C16" s="100" t="s">
        <v>20</v>
      </c>
      <c r="D16" s="50">
        <v>11056</v>
      </c>
      <c r="E16" s="50">
        <v>52262600</v>
      </c>
      <c r="F16" s="151">
        <v>3</v>
      </c>
      <c r="G16" s="151">
        <v>12000</v>
      </c>
      <c r="H16" s="151">
        <v>7</v>
      </c>
      <c r="I16" s="151">
        <v>35800</v>
      </c>
      <c r="J16" s="79">
        <v>11052</v>
      </c>
      <c r="K16" s="79">
        <v>52238800</v>
      </c>
    </row>
    <row r="17" spans="1:11" ht="33.75" customHeight="1">
      <c r="A17" s="466"/>
      <c r="B17" s="468" t="s">
        <v>94</v>
      </c>
      <c r="C17" s="468"/>
      <c r="D17" s="50">
        <v>1</v>
      </c>
      <c r="E17" s="50">
        <v>3600</v>
      </c>
      <c r="F17" s="151" t="s">
        <v>169</v>
      </c>
      <c r="G17" s="151" t="s">
        <v>169</v>
      </c>
      <c r="H17" s="151" t="s">
        <v>169</v>
      </c>
      <c r="I17" s="151" t="s">
        <v>169</v>
      </c>
      <c r="J17" s="79">
        <v>1</v>
      </c>
      <c r="K17" s="79">
        <v>3600</v>
      </c>
    </row>
    <row r="18" spans="1:11" ht="33.75" customHeight="1">
      <c r="A18" s="469" t="s">
        <v>95</v>
      </c>
      <c r="B18" s="468" t="s">
        <v>22</v>
      </c>
      <c r="C18" s="468"/>
      <c r="D18" s="50">
        <v>3077</v>
      </c>
      <c r="E18" s="50">
        <v>7384800</v>
      </c>
      <c r="F18" s="151" t="s">
        <v>169</v>
      </c>
      <c r="G18" s="151" t="s">
        <v>169</v>
      </c>
      <c r="H18" s="151" t="s">
        <v>169</v>
      </c>
      <c r="I18" s="151" t="s">
        <v>169</v>
      </c>
      <c r="J18" s="79">
        <v>3077</v>
      </c>
      <c r="K18" s="79">
        <v>7384800</v>
      </c>
    </row>
    <row r="19" spans="1:11" ht="33.75" customHeight="1">
      <c r="A19" s="470"/>
      <c r="B19" s="468" t="s">
        <v>6</v>
      </c>
      <c r="C19" s="468"/>
      <c r="D19" s="50">
        <v>728</v>
      </c>
      <c r="E19" s="50">
        <v>4295200</v>
      </c>
      <c r="F19" s="151" t="s">
        <v>169</v>
      </c>
      <c r="G19" s="151" t="s">
        <v>169</v>
      </c>
      <c r="H19" s="151" t="s">
        <v>169</v>
      </c>
      <c r="I19" s="151" t="s">
        <v>169</v>
      </c>
      <c r="J19" s="79">
        <v>728</v>
      </c>
      <c r="K19" s="79">
        <v>4295200</v>
      </c>
    </row>
    <row r="20" spans="1:11" ht="33.75" customHeight="1" thickBot="1">
      <c r="A20" s="460" t="s">
        <v>96</v>
      </c>
      <c r="B20" s="461"/>
      <c r="C20" s="462"/>
      <c r="D20" s="80">
        <v>1722</v>
      </c>
      <c r="E20" s="80">
        <v>10332000</v>
      </c>
      <c r="F20" s="151" t="s">
        <v>169</v>
      </c>
      <c r="G20" s="151" t="s">
        <v>169</v>
      </c>
      <c r="H20" s="153">
        <v>5</v>
      </c>
      <c r="I20" s="153">
        <v>30000</v>
      </c>
      <c r="J20" s="81">
        <v>1717</v>
      </c>
      <c r="K20" s="81">
        <v>10302000</v>
      </c>
    </row>
    <row r="21" spans="1:11" ht="33.75" customHeight="1" thickTop="1">
      <c r="A21" s="463" t="s">
        <v>5</v>
      </c>
      <c r="B21" s="463"/>
      <c r="C21" s="463"/>
      <c r="D21" s="82">
        <v>65798</v>
      </c>
      <c r="E21" s="82">
        <v>453625200</v>
      </c>
      <c r="F21" s="154">
        <v>14</v>
      </c>
      <c r="G21" s="154">
        <v>89400</v>
      </c>
      <c r="H21" s="154">
        <v>51</v>
      </c>
      <c r="I21" s="154">
        <v>397200</v>
      </c>
      <c r="J21" s="82">
        <v>65761</v>
      </c>
      <c r="K21" s="82">
        <v>453317400</v>
      </c>
    </row>
    <row r="22" spans="1:1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>
      <c r="A30" s="21"/>
      <c r="B30" s="21"/>
      <c r="C30" s="21"/>
      <c r="D30" s="21"/>
      <c r="E30" s="21"/>
      <c r="F30" s="21"/>
      <c r="G30" s="21"/>
      <c r="H30" s="21"/>
      <c r="I30" s="21"/>
    </row>
    <row r="31" spans="1:11">
      <c r="A31" s="21"/>
      <c r="B31" s="21"/>
      <c r="C31" s="21"/>
      <c r="D31" s="21"/>
      <c r="E31" s="21"/>
      <c r="F31" s="21"/>
      <c r="G31" s="21"/>
      <c r="H31" s="21"/>
      <c r="I31" s="21"/>
    </row>
    <row r="32" spans="1:11">
      <c r="A32" s="21"/>
      <c r="B32" s="21"/>
      <c r="C32" s="21"/>
      <c r="D32" s="21"/>
      <c r="E32" s="21"/>
      <c r="F32" s="21"/>
      <c r="G32" s="21"/>
      <c r="H32" s="21"/>
      <c r="I32" s="21"/>
    </row>
    <row r="33" spans="1:11">
      <c r="A33" s="497">
        <v>29</v>
      </c>
      <c r="B33" s="497"/>
      <c r="C33" s="497"/>
      <c r="D33" s="497"/>
      <c r="E33" s="497"/>
      <c r="F33" s="497"/>
      <c r="G33" s="497"/>
      <c r="H33" s="497"/>
      <c r="I33" s="497"/>
      <c r="J33" s="497"/>
      <c r="K33" s="497"/>
    </row>
    <row r="34" spans="1:11">
      <c r="A34" s="21"/>
      <c r="B34" s="21"/>
      <c r="C34" s="21"/>
      <c r="D34" s="21"/>
      <c r="E34" s="21"/>
      <c r="F34" s="21"/>
      <c r="G34" s="21"/>
      <c r="H34" s="21"/>
      <c r="I34" s="21"/>
    </row>
    <row r="35" spans="1:11">
      <c r="A35" s="21"/>
      <c r="B35" s="21"/>
      <c r="C35" s="21"/>
      <c r="D35" s="21"/>
      <c r="E35" s="21"/>
      <c r="F35" s="21"/>
      <c r="G35" s="21"/>
      <c r="H35" s="21"/>
      <c r="I35" s="21"/>
    </row>
    <row r="36" spans="1:11">
      <c r="A36" s="21"/>
      <c r="B36" s="21"/>
      <c r="C36" s="21"/>
      <c r="D36" s="21"/>
      <c r="E36" s="21"/>
      <c r="F36" s="21"/>
      <c r="G36" s="21"/>
      <c r="H36" s="21"/>
      <c r="I36" s="21"/>
    </row>
    <row r="37" spans="1:11">
      <c r="A37" s="21"/>
      <c r="B37" s="21"/>
      <c r="C37" s="21"/>
      <c r="D37" s="21"/>
      <c r="E37" s="21"/>
      <c r="F37" s="21"/>
      <c r="G37" s="21"/>
      <c r="H37" s="21"/>
      <c r="I37" s="21"/>
    </row>
    <row r="38" spans="1:11">
      <c r="A38" s="21"/>
      <c r="B38" s="21"/>
      <c r="C38" s="21"/>
      <c r="D38" s="21"/>
      <c r="E38" s="21"/>
      <c r="F38" s="21"/>
      <c r="G38" s="21"/>
      <c r="H38" s="21"/>
      <c r="I38" s="21"/>
    </row>
    <row r="39" spans="1:11">
      <c r="A39" s="21"/>
      <c r="B39" s="21"/>
      <c r="C39" s="21"/>
      <c r="D39" s="21"/>
      <c r="E39" s="21"/>
      <c r="F39" s="21"/>
      <c r="G39" s="21"/>
      <c r="H39" s="21"/>
      <c r="I39" s="21"/>
    </row>
    <row r="40" spans="1:11">
      <c r="A40" s="21"/>
      <c r="B40" s="21"/>
      <c r="C40" s="21"/>
      <c r="D40" s="21"/>
      <c r="E40" s="21"/>
      <c r="F40" s="21"/>
      <c r="G40" s="21"/>
      <c r="H40" s="21"/>
      <c r="I40" s="21"/>
    </row>
    <row r="41" spans="1:11">
      <c r="A41" s="21"/>
      <c r="B41" s="21"/>
      <c r="C41" s="21"/>
      <c r="D41" s="21"/>
      <c r="E41" s="21"/>
      <c r="F41" s="21"/>
      <c r="G41" s="21"/>
      <c r="H41" s="21"/>
      <c r="I41" s="21"/>
    </row>
    <row r="42" spans="1:11">
      <c r="A42" s="21"/>
      <c r="B42" s="21"/>
      <c r="C42" s="21"/>
      <c r="D42" s="21"/>
      <c r="E42" s="21"/>
      <c r="F42" s="21"/>
      <c r="G42" s="21"/>
      <c r="H42" s="21"/>
      <c r="I42" s="21"/>
    </row>
    <row r="43" spans="1:11">
      <c r="A43" s="21"/>
      <c r="B43" s="21"/>
      <c r="C43" s="21"/>
      <c r="D43" s="21"/>
      <c r="E43" s="21"/>
      <c r="F43" s="21"/>
      <c r="G43" s="21"/>
      <c r="H43" s="21"/>
      <c r="I43" s="21"/>
    </row>
    <row r="44" spans="1:11">
      <c r="A44" s="21"/>
      <c r="B44" s="21"/>
      <c r="C44" s="21"/>
      <c r="D44" s="21"/>
      <c r="E44" s="21"/>
      <c r="F44" s="21"/>
      <c r="G44" s="21"/>
      <c r="H44" s="21"/>
      <c r="I44" s="21"/>
    </row>
    <row r="45" spans="1:11">
      <c r="A45" s="21"/>
      <c r="B45" s="21"/>
      <c r="C45" s="21"/>
      <c r="D45" s="21"/>
      <c r="E45" s="21"/>
      <c r="F45" s="21"/>
      <c r="G45" s="21"/>
      <c r="H45" s="21"/>
      <c r="I45" s="21"/>
    </row>
    <row r="46" spans="1:11">
      <c r="A46" s="21"/>
      <c r="B46" s="21"/>
      <c r="C46" s="21"/>
      <c r="D46" s="21"/>
      <c r="E46" s="21"/>
      <c r="F46" s="21"/>
      <c r="G46" s="21"/>
      <c r="H46" s="21"/>
      <c r="I46" s="21"/>
    </row>
    <row r="47" spans="1:11">
      <c r="A47" s="21"/>
      <c r="B47" s="21"/>
      <c r="C47" s="21"/>
      <c r="D47" s="21"/>
      <c r="E47" s="21"/>
      <c r="F47" s="21"/>
      <c r="G47" s="21"/>
      <c r="H47" s="21"/>
      <c r="I47" s="21"/>
    </row>
    <row r="48" spans="1:11">
      <c r="A48" s="21"/>
      <c r="B48" s="21"/>
      <c r="C48" s="21"/>
      <c r="D48" s="21"/>
      <c r="E48" s="21"/>
      <c r="F48" s="21"/>
      <c r="G48" s="21"/>
      <c r="H48" s="21"/>
      <c r="I48" s="21"/>
    </row>
    <row r="49" spans="1:9">
      <c r="A49" s="21"/>
      <c r="B49" s="21"/>
      <c r="C49" s="21"/>
      <c r="D49" s="21"/>
      <c r="E49" s="21"/>
      <c r="F49" s="21"/>
      <c r="G49" s="21"/>
      <c r="H49" s="21"/>
      <c r="I49" s="21"/>
    </row>
    <row r="50" spans="1:9">
      <c r="A50" s="21"/>
      <c r="B50" s="21"/>
      <c r="C50" s="21"/>
      <c r="D50" s="21"/>
      <c r="E50" s="21"/>
      <c r="F50" s="21"/>
      <c r="G50" s="21"/>
      <c r="H50" s="21"/>
      <c r="I50" s="21"/>
    </row>
    <row r="51" spans="1:9">
      <c r="A51" s="21"/>
      <c r="B51" s="21"/>
      <c r="C51" s="21"/>
      <c r="D51" s="21"/>
      <c r="E51" s="21"/>
      <c r="F51" s="21"/>
      <c r="G51" s="21"/>
      <c r="H51" s="21"/>
      <c r="I51" s="21"/>
    </row>
    <row r="52" spans="1:9">
      <c r="A52" s="21"/>
      <c r="B52" s="21"/>
      <c r="C52" s="21"/>
      <c r="D52" s="21"/>
      <c r="E52" s="21"/>
      <c r="F52" s="21"/>
      <c r="G52" s="21"/>
      <c r="H52" s="21"/>
      <c r="I52" s="21"/>
    </row>
    <row r="53" spans="1:9">
      <c r="A53" s="21"/>
      <c r="B53" s="21"/>
      <c r="C53" s="21"/>
      <c r="D53" s="21"/>
      <c r="E53" s="21"/>
      <c r="F53" s="21"/>
      <c r="G53" s="21"/>
      <c r="H53" s="21"/>
      <c r="I53" s="21"/>
    </row>
    <row r="54" spans="1:9">
      <c r="A54" s="21"/>
      <c r="B54" s="21"/>
      <c r="C54" s="21"/>
      <c r="D54" s="21"/>
      <c r="E54" s="21"/>
      <c r="F54" s="21"/>
      <c r="G54" s="21"/>
      <c r="H54" s="21"/>
      <c r="I54" s="21"/>
    </row>
    <row r="55" spans="1:9">
      <c r="A55" s="21"/>
      <c r="B55" s="21"/>
      <c r="C55" s="21"/>
      <c r="D55" s="21"/>
      <c r="E55" s="21"/>
      <c r="F55" s="21"/>
      <c r="G55" s="21"/>
      <c r="H55" s="21"/>
      <c r="I55" s="21"/>
    </row>
    <row r="56" spans="1:9">
      <c r="A56" s="21"/>
      <c r="B56" s="21"/>
      <c r="C56" s="21"/>
      <c r="D56" s="21"/>
      <c r="E56" s="21"/>
      <c r="F56" s="21"/>
      <c r="G56" s="21"/>
      <c r="H56" s="21"/>
      <c r="I56" s="21"/>
    </row>
    <row r="57" spans="1:9">
      <c r="A57" s="21"/>
      <c r="B57" s="21"/>
      <c r="C57" s="21"/>
      <c r="D57" s="21"/>
      <c r="E57" s="21"/>
      <c r="F57" s="21"/>
      <c r="G57" s="21"/>
      <c r="H57" s="21"/>
      <c r="I57" s="21"/>
    </row>
    <row r="58" spans="1:9">
      <c r="A58" s="21"/>
      <c r="B58" s="21"/>
      <c r="C58" s="21"/>
      <c r="D58" s="21"/>
      <c r="E58" s="21"/>
      <c r="F58" s="21"/>
      <c r="G58" s="21"/>
      <c r="H58" s="21"/>
      <c r="I58" s="21"/>
    </row>
    <row r="59" spans="1:9">
      <c r="A59" s="21"/>
      <c r="B59" s="21"/>
      <c r="C59" s="21"/>
      <c r="D59" s="21"/>
      <c r="E59" s="21"/>
      <c r="F59" s="21"/>
      <c r="G59" s="21"/>
      <c r="H59" s="21"/>
      <c r="I59" s="21"/>
    </row>
    <row r="60" spans="1:9">
      <c r="A60" s="21"/>
      <c r="B60" s="21"/>
      <c r="C60" s="21"/>
      <c r="D60" s="21"/>
      <c r="E60" s="21"/>
      <c r="F60" s="21"/>
      <c r="G60" s="21"/>
      <c r="H60" s="21"/>
      <c r="I60" s="21"/>
    </row>
    <row r="61" spans="1:9">
      <c r="A61" s="21"/>
      <c r="B61" s="21"/>
      <c r="C61" s="21"/>
      <c r="D61" s="21"/>
      <c r="E61" s="21"/>
      <c r="F61" s="21"/>
      <c r="G61" s="21"/>
      <c r="H61" s="21"/>
      <c r="I61" s="21"/>
    </row>
    <row r="62" spans="1:9">
      <c r="A62" s="21"/>
      <c r="B62" s="21"/>
      <c r="C62" s="21"/>
      <c r="D62" s="21"/>
      <c r="E62" s="21"/>
      <c r="F62" s="21"/>
      <c r="G62" s="21"/>
      <c r="H62" s="21"/>
      <c r="I62" s="21"/>
    </row>
    <row r="63" spans="1:9">
      <c r="A63" s="21"/>
      <c r="B63" s="21"/>
      <c r="C63" s="21"/>
      <c r="D63" s="21"/>
      <c r="E63" s="21"/>
      <c r="F63" s="21"/>
      <c r="G63" s="21"/>
      <c r="H63" s="21"/>
      <c r="I63" s="21"/>
    </row>
    <row r="64" spans="1:9">
      <c r="A64" s="21"/>
      <c r="B64" s="21"/>
      <c r="C64" s="21"/>
      <c r="D64" s="21"/>
      <c r="E64" s="21"/>
      <c r="F64" s="21"/>
      <c r="G64" s="21"/>
      <c r="H64" s="21"/>
      <c r="I64" s="21"/>
    </row>
    <row r="65" spans="1:9">
      <c r="A65" s="21"/>
      <c r="B65" s="21"/>
      <c r="C65" s="21"/>
      <c r="D65" s="21"/>
      <c r="E65" s="21"/>
      <c r="F65" s="21"/>
      <c r="G65" s="21"/>
      <c r="H65" s="21"/>
      <c r="I65" s="21"/>
    </row>
    <row r="66" spans="1:9">
      <c r="A66" s="21"/>
      <c r="B66" s="21"/>
      <c r="C66" s="21"/>
      <c r="D66" s="21"/>
      <c r="E66" s="21"/>
      <c r="F66" s="21"/>
      <c r="G66" s="21"/>
      <c r="H66" s="21"/>
      <c r="I66" s="21"/>
    </row>
    <row r="67" spans="1:9">
      <c r="A67" s="21"/>
      <c r="B67" s="21"/>
      <c r="C67" s="21"/>
      <c r="D67" s="21"/>
      <c r="E67" s="21"/>
      <c r="F67" s="21"/>
      <c r="G67" s="21"/>
      <c r="H67" s="21"/>
      <c r="I67" s="21"/>
    </row>
    <row r="68" spans="1:9">
      <c r="A68" s="21"/>
      <c r="B68" s="21"/>
      <c r="C68" s="21"/>
      <c r="D68" s="21"/>
      <c r="E68" s="21"/>
      <c r="F68" s="21"/>
      <c r="G68" s="21"/>
      <c r="H68" s="21"/>
      <c r="I68" s="21"/>
    </row>
    <row r="69" spans="1:9">
      <c r="A69" s="21"/>
      <c r="B69" s="21"/>
      <c r="C69" s="21"/>
      <c r="D69" s="21"/>
      <c r="E69" s="21"/>
      <c r="F69" s="21"/>
      <c r="G69" s="21"/>
      <c r="H69" s="21"/>
      <c r="I69" s="21"/>
    </row>
    <row r="70" spans="1:9">
      <c r="A70" s="21"/>
      <c r="B70" s="21"/>
      <c r="C70" s="21"/>
      <c r="D70" s="21"/>
      <c r="E70" s="21"/>
      <c r="F70" s="21"/>
      <c r="G70" s="21"/>
      <c r="H70" s="21"/>
      <c r="I70" s="21"/>
    </row>
    <row r="71" spans="1:9">
      <c r="A71" s="21"/>
      <c r="B71" s="21"/>
      <c r="C71" s="21"/>
      <c r="D71" s="21"/>
      <c r="E71" s="21"/>
      <c r="F71" s="21"/>
      <c r="G71" s="21"/>
      <c r="H71" s="21"/>
      <c r="I71" s="21"/>
    </row>
    <row r="72" spans="1:9">
      <c r="A72" s="21"/>
      <c r="B72" s="21"/>
      <c r="C72" s="21"/>
      <c r="D72" s="21"/>
      <c r="E72" s="21"/>
      <c r="F72" s="21"/>
      <c r="G72" s="21"/>
      <c r="H72" s="21"/>
      <c r="I72" s="21"/>
    </row>
    <row r="73" spans="1:9">
      <c r="A73" s="21"/>
      <c r="B73" s="21"/>
      <c r="C73" s="21"/>
      <c r="D73" s="21"/>
      <c r="E73" s="21"/>
      <c r="F73" s="21"/>
      <c r="G73" s="21"/>
      <c r="H73" s="21"/>
      <c r="I73" s="21"/>
    </row>
    <row r="74" spans="1:9">
      <c r="A74" s="21"/>
      <c r="B74" s="21"/>
      <c r="C74" s="21"/>
      <c r="D74" s="21"/>
      <c r="E74" s="21"/>
      <c r="F74" s="21"/>
      <c r="G74" s="21"/>
      <c r="H74" s="21"/>
      <c r="I74" s="21"/>
    </row>
    <row r="75" spans="1:9">
      <c r="A75" s="21"/>
      <c r="B75" s="21"/>
      <c r="C75" s="21"/>
      <c r="D75" s="21"/>
      <c r="E75" s="21"/>
      <c r="F75" s="21"/>
      <c r="G75" s="21"/>
      <c r="H75" s="21"/>
      <c r="I75" s="21"/>
    </row>
    <row r="76" spans="1:9">
      <c r="A76" s="21"/>
      <c r="B76" s="21"/>
      <c r="C76" s="21"/>
      <c r="D76" s="21"/>
      <c r="E76" s="21"/>
      <c r="F76" s="21"/>
      <c r="G76" s="21"/>
      <c r="H76" s="21"/>
      <c r="I76" s="21"/>
    </row>
    <row r="77" spans="1:9">
      <c r="A77" s="21"/>
      <c r="B77" s="21"/>
      <c r="C77" s="21"/>
      <c r="D77" s="21"/>
      <c r="E77" s="21"/>
      <c r="F77" s="21"/>
      <c r="G77" s="21"/>
      <c r="H77" s="21"/>
      <c r="I77" s="21"/>
    </row>
    <row r="78" spans="1:9">
      <c r="A78" s="21"/>
      <c r="B78" s="21"/>
      <c r="C78" s="21"/>
      <c r="D78" s="21"/>
      <c r="E78" s="21"/>
      <c r="F78" s="21"/>
      <c r="G78" s="21"/>
      <c r="H78" s="21"/>
      <c r="I78" s="21"/>
    </row>
    <row r="79" spans="1:9">
      <c r="A79" s="21"/>
      <c r="B79" s="21"/>
      <c r="C79" s="21"/>
      <c r="D79" s="21"/>
      <c r="E79" s="21"/>
      <c r="F79" s="21"/>
      <c r="G79" s="21"/>
      <c r="H79" s="21"/>
      <c r="I79" s="21"/>
    </row>
    <row r="80" spans="1:9">
      <c r="A80" s="21"/>
      <c r="B80" s="21"/>
      <c r="C80" s="21"/>
      <c r="D80" s="21"/>
      <c r="E80" s="21"/>
      <c r="F80" s="21"/>
      <c r="G80" s="21"/>
      <c r="H80" s="21"/>
      <c r="I80" s="21"/>
    </row>
    <row r="81" spans="1:9">
      <c r="A81" s="21"/>
      <c r="B81" s="21"/>
      <c r="C81" s="21"/>
      <c r="D81" s="21"/>
      <c r="E81" s="21"/>
      <c r="F81" s="21"/>
      <c r="G81" s="21"/>
      <c r="H81" s="21"/>
      <c r="I81" s="21"/>
    </row>
    <row r="82" spans="1:9">
      <c r="A82" s="21"/>
      <c r="B82" s="21"/>
      <c r="C82" s="21"/>
      <c r="D82" s="21"/>
      <c r="E82" s="21"/>
      <c r="F82" s="21"/>
      <c r="G82" s="21"/>
      <c r="H82" s="21"/>
      <c r="I82" s="21"/>
    </row>
    <row r="83" spans="1:9">
      <c r="A83" s="21"/>
      <c r="B83" s="21"/>
      <c r="C83" s="21"/>
      <c r="D83" s="21"/>
      <c r="E83" s="21"/>
      <c r="F83" s="21"/>
      <c r="G83" s="21"/>
      <c r="H83" s="21"/>
      <c r="I83" s="21"/>
    </row>
    <row r="84" spans="1:9">
      <c r="A84" s="21"/>
      <c r="B84" s="21"/>
      <c r="C84" s="21"/>
      <c r="D84" s="21"/>
      <c r="E84" s="21"/>
      <c r="F84" s="21"/>
      <c r="G84" s="21"/>
      <c r="H84" s="21"/>
      <c r="I84" s="21"/>
    </row>
    <row r="85" spans="1:9">
      <c r="A85" s="21"/>
      <c r="B85" s="21"/>
      <c r="C85" s="21"/>
      <c r="D85" s="21"/>
      <c r="E85" s="21"/>
      <c r="F85" s="21"/>
      <c r="G85" s="21"/>
      <c r="H85" s="21"/>
      <c r="I85" s="21"/>
    </row>
    <row r="86" spans="1:9">
      <c r="A86" s="21"/>
      <c r="B86" s="21"/>
      <c r="C86" s="21"/>
      <c r="D86" s="21"/>
      <c r="E86" s="21"/>
      <c r="F86" s="21"/>
      <c r="G86" s="21"/>
      <c r="H86" s="21"/>
      <c r="I86" s="21"/>
    </row>
    <row r="87" spans="1:9">
      <c r="A87" s="21"/>
      <c r="B87" s="21"/>
      <c r="C87" s="21"/>
      <c r="D87" s="21"/>
      <c r="E87" s="21"/>
      <c r="F87" s="21"/>
      <c r="G87" s="21"/>
      <c r="H87" s="21"/>
      <c r="I87" s="21"/>
    </row>
    <row r="88" spans="1:9">
      <c r="A88" s="21"/>
      <c r="B88" s="21"/>
      <c r="C88" s="21"/>
      <c r="D88" s="21"/>
      <c r="E88" s="21"/>
      <c r="F88" s="21"/>
      <c r="G88" s="21"/>
      <c r="H88" s="21"/>
      <c r="I88" s="21"/>
    </row>
    <row r="89" spans="1:9">
      <c r="A89" s="21"/>
      <c r="B89" s="21"/>
      <c r="C89" s="21"/>
      <c r="D89" s="21"/>
      <c r="E89" s="21"/>
      <c r="F89" s="21"/>
      <c r="G89" s="21"/>
      <c r="H89" s="21"/>
      <c r="I89" s="21"/>
    </row>
    <row r="90" spans="1:9">
      <c r="A90" s="21"/>
      <c r="B90" s="21"/>
      <c r="C90" s="21"/>
      <c r="D90" s="21"/>
      <c r="E90" s="21"/>
      <c r="F90" s="21"/>
      <c r="G90" s="21"/>
      <c r="H90" s="21"/>
      <c r="I90" s="21"/>
    </row>
    <row r="91" spans="1:9">
      <c r="A91" s="21"/>
      <c r="B91" s="21"/>
      <c r="C91" s="21"/>
      <c r="D91" s="21"/>
      <c r="E91" s="21"/>
      <c r="F91" s="21"/>
      <c r="G91" s="21"/>
      <c r="H91" s="21"/>
      <c r="I91" s="21"/>
    </row>
    <row r="92" spans="1:9">
      <c r="A92" s="21"/>
      <c r="B92" s="21"/>
      <c r="C92" s="21"/>
      <c r="D92" s="21"/>
      <c r="E92" s="21"/>
      <c r="F92" s="21"/>
      <c r="G92" s="21"/>
      <c r="H92" s="21"/>
      <c r="I92" s="21"/>
    </row>
    <row r="93" spans="1:9">
      <c r="A93" s="21"/>
      <c r="B93" s="21"/>
      <c r="C93" s="21"/>
      <c r="D93" s="21"/>
      <c r="E93" s="21"/>
      <c r="F93" s="21"/>
      <c r="G93" s="21"/>
      <c r="H93" s="21"/>
      <c r="I93" s="21"/>
    </row>
    <row r="94" spans="1:9">
      <c r="A94" s="21"/>
      <c r="B94" s="21"/>
      <c r="C94" s="21"/>
      <c r="D94" s="21"/>
      <c r="E94" s="21"/>
      <c r="F94" s="21"/>
      <c r="G94" s="21"/>
      <c r="H94" s="21"/>
      <c r="I94" s="21"/>
    </row>
    <row r="95" spans="1:9">
      <c r="A95" s="21"/>
      <c r="B95" s="21"/>
      <c r="C95" s="21"/>
      <c r="D95" s="21"/>
      <c r="E95" s="21"/>
      <c r="F95" s="21"/>
      <c r="G95" s="21"/>
      <c r="H95" s="21"/>
      <c r="I95" s="21"/>
    </row>
    <row r="96" spans="1:9">
      <c r="A96" s="21"/>
      <c r="B96" s="21"/>
      <c r="C96" s="21"/>
      <c r="D96" s="21"/>
      <c r="E96" s="21"/>
      <c r="F96" s="21"/>
      <c r="G96" s="21"/>
      <c r="H96" s="21"/>
      <c r="I96" s="21"/>
    </row>
    <row r="97" spans="1:9">
      <c r="A97" s="21"/>
      <c r="B97" s="21"/>
      <c r="C97" s="21"/>
      <c r="D97" s="21"/>
      <c r="E97" s="21"/>
      <c r="F97" s="21"/>
      <c r="G97" s="21"/>
      <c r="H97" s="21"/>
      <c r="I97" s="21"/>
    </row>
    <row r="98" spans="1:9">
      <c r="A98" s="21"/>
      <c r="B98" s="21"/>
      <c r="C98" s="21"/>
      <c r="D98" s="21"/>
      <c r="E98" s="21"/>
      <c r="F98" s="21"/>
      <c r="G98" s="21"/>
      <c r="H98" s="21"/>
      <c r="I98" s="21"/>
    </row>
    <row r="99" spans="1:9">
      <c r="A99" s="21"/>
      <c r="B99" s="21"/>
      <c r="C99" s="21"/>
      <c r="D99" s="21"/>
      <c r="E99" s="21"/>
      <c r="F99" s="21"/>
      <c r="G99" s="21"/>
      <c r="H99" s="21"/>
      <c r="I99" s="21"/>
    </row>
    <row r="100" spans="1:9">
      <c r="A100" s="21"/>
      <c r="B100" s="21"/>
      <c r="C100" s="21"/>
      <c r="D100" s="21"/>
      <c r="E100" s="21"/>
      <c r="F100" s="21"/>
      <c r="G100" s="21"/>
      <c r="H100" s="21"/>
      <c r="I100" s="21"/>
    </row>
    <row r="101" spans="1:9">
      <c r="A101" s="21"/>
      <c r="B101" s="21"/>
      <c r="C101" s="21"/>
      <c r="D101" s="21"/>
      <c r="E101" s="21"/>
      <c r="F101" s="21"/>
      <c r="G101" s="21"/>
      <c r="H101" s="21"/>
      <c r="I101" s="21"/>
    </row>
    <row r="102" spans="1:9">
      <c r="A102" s="21"/>
      <c r="B102" s="21"/>
      <c r="C102" s="21"/>
      <c r="D102" s="21"/>
      <c r="E102" s="21"/>
      <c r="F102" s="21"/>
      <c r="G102" s="21"/>
      <c r="H102" s="21"/>
      <c r="I102" s="21"/>
    </row>
    <row r="103" spans="1:9">
      <c r="A103" s="21"/>
      <c r="B103" s="21"/>
      <c r="C103" s="21"/>
      <c r="D103" s="21"/>
      <c r="E103" s="21"/>
      <c r="F103" s="21"/>
      <c r="G103" s="21"/>
      <c r="H103" s="21"/>
      <c r="I103" s="21"/>
    </row>
    <row r="104" spans="1:9">
      <c r="A104" s="21"/>
      <c r="B104" s="21"/>
      <c r="C104" s="21"/>
      <c r="D104" s="21"/>
      <c r="E104" s="21"/>
      <c r="F104" s="21"/>
      <c r="G104" s="21"/>
      <c r="H104" s="21"/>
      <c r="I104" s="21"/>
    </row>
    <row r="105" spans="1:9">
      <c r="A105" s="21"/>
      <c r="B105" s="21"/>
      <c r="C105" s="21"/>
      <c r="D105" s="21"/>
      <c r="E105" s="21"/>
      <c r="F105" s="21"/>
      <c r="G105" s="21"/>
      <c r="H105" s="21"/>
      <c r="I105" s="21"/>
    </row>
    <row r="106" spans="1:9">
      <c r="A106" s="21"/>
      <c r="B106" s="21"/>
      <c r="C106" s="21"/>
      <c r="D106" s="21"/>
      <c r="E106" s="21"/>
      <c r="F106" s="21"/>
      <c r="G106" s="21"/>
      <c r="H106" s="21"/>
      <c r="I106" s="21"/>
    </row>
    <row r="107" spans="1:9">
      <c r="A107" s="21"/>
      <c r="B107" s="21"/>
      <c r="C107" s="21"/>
      <c r="D107" s="21"/>
      <c r="E107" s="21"/>
      <c r="F107" s="21"/>
      <c r="G107" s="21"/>
      <c r="H107" s="21"/>
      <c r="I107" s="21"/>
    </row>
    <row r="108" spans="1:9">
      <c r="A108" s="21"/>
      <c r="B108" s="21"/>
      <c r="C108" s="21"/>
      <c r="D108" s="21"/>
      <c r="E108" s="21"/>
      <c r="F108" s="21"/>
      <c r="G108" s="21"/>
      <c r="H108" s="21"/>
      <c r="I108" s="21"/>
    </row>
    <row r="109" spans="1:9">
      <c r="A109" s="21"/>
      <c r="B109" s="21"/>
      <c r="C109" s="21"/>
      <c r="D109" s="21"/>
      <c r="E109" s="21"/>
      <c r="F109" s="21"/>
      <c r="G109" s="21"/>
      <c r="H109" s="21"/>
      <c r="I109" s="21"/>
    </row>
    <row r="110" spans="1:9">
      <c r="A110" s="21"/>
      <c r="B110" s="21"/>
      <c r="C110" s="21"/>
      <c r="D110" s="21"/>
      <c r="E110" s="21"/>
      <c r="F110" s="21"/>
      <c r="G110" s="21"/>
      <c r="H110" s="21"/>
      <c r="I110" s="21"/>
    </row>
    <row r="111" spans="1:9">
      <c r="A111" s="21"/>
      <c r="B111" s="21"/>
      <c r="C111" s="21"/>
      <c r="D111" s="21"/>
      <c r="E111" s="21"/>
      <c r="F111" s="21"/>
      <c r="G111" s="21"/>
      <c r="H111" s="21"/>
      <c r="I111" s="21"/>
    </row>
    <row r="112" spans="1:9">
      <c r="A112" s="21"/>
      <c r="B112" s="21"/>
      <c r="C112" s="21"/>
      <c r="D112" s="21"/>
      <c r="E112" s="21"/>
      <c r="F112" s="21"/>
      <c r="G112" s="21"/>
      <c r="H112" s="21"/>
      <c r="I112" s="21"/>
    </row>
    <row r="113" spans="1:9">
      <c r="A113" s="21"/>
      <c r="B113" s="21"/>
      <c r="C113" s="21"/>
      <c r="D113" s="21"/>
      <c r="E113" s="21"/>
      <c r="F113" s="21"/>
      <c r="G113" s="21"/>
      <c r="H113" s="21"/>
      <c r="I113" s="21"/>
    </row>
    <row r="114" spans="1:9">
      <c r="A114" s="21"/>
      <c r="B114" s="21"/>
      <c r="C114" s="21"/>
      <c r="D114" s="21"/>
      <c r="E114" s="21"/>
      <c r="F114" s="21"/>
      <c r="G114" s="21"/>
      <c r="H114" s="21"/>
      <c r="I114" s="21"/>
    </row>
    <row r="115" spans="1:9">
      <c r="A115" s="21"/>
      <c r="B115" s="21"/>
      <c r="C115" s="21"/>
      <c r="D115" s="21"/>
      <c r="E115" s="21"/>
      <c r="F115" s="21"/>
      <c r="G115" s="21"/>
      <c r="H115" s="21"/>
      <c r="I115" s="21"/>
    </row>
    <row r="116" spans="1:9">
      <c r="A116" s="21"/>
      <c r="B116" s="21"/>
      <c r="C116" s="21"/>
      <c r="D116" s="21"/>
      <c r="E116" s="21"/>
      <c r="F116" s="21"/>
      <c r="G116" s="21"/>
      <c r="H116" s="21"/>
      <c r="I116" s="21"/>
    </row>
    <row r="117" spans="1:9">
      <c r="A117" s="21"/>
      <c r="B117" s="21"/>
      <c r="C117" s="21"/>
      <c r="D117" s="21"/>
      <c r="E117" s="21"/>
      <c r="F117" s="21"/>
      <c r="G117" s="21"/>
      <c r="H117" s="21"/>
      <c r="I117" s="21"/>
    </row>
    <row r="118" spans="1:9">
      <c r="A118" s="21"/>
      <c r="B118" s="21"/>
      <c r="C118" s="21"/>
      <c r="D118" s="21"/>
      <c r="E118" s="21"/>
      <c r="F118" s="21"/>
      <c r="G118" s="21"/>
      <c r="H118" s="21"/>
      <c r="I118" s="21"/>
    </row>
  </sheetData>
  <mergeCells count="24">
    <mergeCell ref="A33:K33"/>
    <mergeCell ref="A20:C20"/>
    <mergeCell ref="A21:C21"/>
    <mergeCell ref="A11:A17"/>
    <mergeCell ref="B11:B12"/>
    <mergeCell ref="B13:B14"/>
    <mergeCell ref="B15:B16"/>
    <mergeCell ref="B17:C17"/>
    <mergeCell ref="A18:A19"/>
    <mergeCell ref="B18:C18"/>
    <mergeCell ref="B19:C19"/>
    <mergeCell ref="A7:A10"/>
    <mergeCell ref="B7:C7"/>
    <mergeCell ref="B8:C8"/>
    <mergeCell ref="B9:C9"/>
    <mergeCell ref="B10:C10"/>
    <mergeCell ref="A3:K3"/>
    <mergeCell ref="J4:K4"/>
    <mergeCell ref="A5:C6"/>
    <mergeCell ref="D5:E6"/>
    <mergeCell ref="F5:I5"/>
    <mergeCell ref="J5:K6"/>
    <mergeCell ref="F6:G6"/>
    <mergeCell ref="H6:I6"/>
  </mergeCells>
  <phoneticPr fontId="2"/>
  <conditionalFormatting sqref="D7:I20">
    <cfRule type="expression" dxfId="17" priority="1">
      <formula>D7=""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26" zoomScaleNormal="100" workbookViewId="0">
      <selection activeCell="G50" sqref="G50"/>
    </sheetView>
  </sheetViews>
  <sheetFormatPr defaultRowHeight="13.5"/>
  <cols>
    <col min="1" max="1" width="6.25" customWidth="1"/>
    <col min="2" max="2" width="12.625" customWidth="1"/>
    <col min="3" max="3" width="7.5" customWidth="1"/>
    <col min="4" max="5" width="12.5" customWidth="1"/>
    <col min="6" max="6" width="7.5" customWidth="1"/>
    <col min="7" max="8" width="12.5" customWidth="1"/>
  </cols>
  <sheetData>
    <row r="1" spans="1:13" ht="30" customHeight="1">
      <c r="A1" s="176" t="s">
        <v>98</v>
      </c>
      <c r="B1" s="176"/>
      <c r="C1" s="176"/>
      <c r="D1" s="176"/>
      <c r="E1" s="176"/>
      <c r="F1" s="176"/>
      <c r="G1" s="176"/>
      <c r="H1" s="471"/>
    </row>
    <row r="2" spans="1:13">
      <c r="A2" s="18"/>
      <c r="B2" s="18"/>
      <c r="C2" s="18"/>
      <c r="D2" s="18"/>
      <c r="E2" s="18"/>
      <c r="F2" s="18"/>
      <c r="G2" s="18"/>
    </row>
    <row r="3" spans="1:13" ht="18.75" customHeight="1">
      <c r="A3" s="18"/>
      <c r="B3" s="18"/>
      <c r="C3" s="18"/>
      <c r="D3" s="18"/>
      <c r="E3" s="18"/>
      <c r="F3" s="18"/>
      <c r="G3" s="162" t="s">
        <v>102</v>
      </c>
      <c r="H3" s="162"/>
      <c r="I3" s="18"/>
      <c r="J3" s="18"/>
      <c r="K3" s="18"/>
      <c r="L3" s="18"/>
      <c r="M3" s="18"/>
    </row>
    <row r="4" spans="1:13" ht="18.75" customHeight="1">
      <c r="A4" s="300" t="s">
        <v>0</v>
      </c>
      <c r="B4" s="188" t="s">
        <v>99</v>
      </c>
      <c r="C4" s="188"/>
      <c r="D4" s="188"/>
      <c r="E4" s="188" t="s">
        <v>100</v>
      </c>
      <c r="F4" s="188"/>
      <c r="G4" s="188"/>
      <c r="H4" s="188" t="s">
        <v>5</v>
      </c>
      <c r="I4" s="18"/>
      <c r="J4" s="18"/>
      <c r="K4" s="18"/>
      <c r="L4" s="18"/>
      <c r="M4" s="18"/>
    </row>
    <row r="5" spans="1:13" ht="18.75" customHeight="1">
      <c r="A5" s="301"/>
      <c r="B5" s="95" t="s">
        <v>101</v>
      </c>
      <c r="C5" s="95" t="s">
        <v>14</v>
      </c>
      <c r="D5" s="94" t="s">
        <v>27</v>
      </c>
      <c r="E5" s="95" t="s">
        <v>101</v>
      </c>
      <c r="F5" s="95" t="s">
        <v>14</v>
      </c>
      <c r="G5" s="94" t="s">
        <v>27</v>
      </c>
      <c r="H5" s="188"/>
      <c r="I5" s="18"/>
      <c r="J5" s="18"/>
      <c r="K5" s="18"/>
      <c r="L5" s="18"/>
      <c r="M5" s="18"/>
    </row>
    <row r="6" spans="1:13" ht="18.75" customHeight="1">
      <c r="A6" s="474">
        <f>A8-1</f>
        <v>25</v>
      </c>
      <c r="B6" s="475">
        <v>265607953</v>
      </c>
      <c r="C6" s="76">
        <v>5262</v>
      </c>
      <c r="D6" s="475">
        <v>1383189701</v>
      </c>
      <c r="E6" s="475">
        <v>10763800</v>
      </c>
      <c r="F6" s="76">
        <v>2495</v>
      </c>
      <c r="G6" s="475">
        <v>26589928</v>
      </c>
      <c r="H6" s="472">
        <v>1409779629</v>
      </c>
      <c r="I6" s="18"/>
      <c r="J6" s="18"/>
      <c r="K6" s="18"/>
      <c r="L6" s="18"/>
      <c r="M6" s="18"/>
    </row>
    <row r="7" spans="1:13" ht="18.75" customHeight="1">
      <c r="A7" s="474"/>
      <c r="B7" s="476"/>
      <c r="C7" s="77">
        <v>1000</v>
      </c>
      <c r="D7" s="476"/>
      <c r="E7" s="476"/>
      <c r="F7" s="77">
        <v>1000</v>
      </c>
      <c r="G7" s="476"/>
      <c r="H7" s="473"/>
      <c r="I7" s="18"/>
      <c r="J7" s="18"/>
      <c r="K7" s="18"/>
      <c r="L7" s="18"/>
      <c r="M7" s="18"/>
    </row>
    <row r="8" spans="1:13" ht="18.75" customHeight="1">
      <c r="A8" s="474">
        <f>A10-1</f>
        <v>26</v>
      </c>
      <c r="B8" s="475">
        <v>252085726</v>
      </c>
      <c r="C8" s="76">
        <v>5262</v>
      </c>
      <c r="D8" s="475">
        <v>1326332989</v>
      </c>
      <c r="E8" s="475">
        <v>11010360</v>
      </c>
      <c r="F8" s="76">
        <v>2495</v>
      </c>
      <c r="G8" s="475">
        <v>27470850</v>
      </c>
      <c r="H8" s="472">
        <v>1353803839</v>
      </c>
      <c r="I8" s="18"/>
      <c r="J8" s="18"/>
      <c r="K8" s="18"/>
      <c r="L8" s="18"/>
      <c r="M8" s="18"/>
    </row>
    <row r="9" spans="1:13" ht="18.75" customHeight="1">
      <c r="A9" s="474"/>
      <c r="B9" s="476"/>
      <c r="C9" s="77">
        <v>1000</v>
      </c>
      <c r="D9" s="476"/>
      <c r="E9" s="476"/>
      <c r="F9" s="77">
        <v>1000</v>
      </c>
      <c r="G9" s="476"/>
      <c r="H9" s="473"/>
      <c r="I9" s="18"/>
      <c r="J9" s="18"/>
      <c r="K9" s="18"/>
      <c r="L9" s="18"/>
      <c r="M9" s="18"/>
    </row>
    <row r="10" spans="1:13" ht="18.75" customHeight="1">
      <c r="A10" s="474">
        <f>A12-1</f>
        <v>27</v>
      </c>
      <c r="B10" s="475">
        <v>247536389</v>
      </c>
      <c r="C10" s="76">
        <v>5262</v>
      </c>
      <c r="D10" s="475">
        <v>1302536452</v>
      </c>
      <c r="E10" s="475">
        <v>11183720</v>
      </c>
      <c r="F10" s="76">
        <v>2495</v>
      </c>
      <c r="G10" s="475">
        <v>27903385</v>
      </c>
      <c r="H10" s="472">
        <v>1330439837</v>
      </c>
      <c r="I10" s="18"/>
      <c r="J10" s="18"/>
      <c r="K10" s="18"/>
      <c r="L10" s="18"/>
      <c r="M10" s="18"/>
    </row>
    <row r="11" spans="1:13" ht="18.75" customHeight="1">
      <c r="A11" s="474"/>
      <c r="B11" s="476"/>
      <c r="C11" s="77">
        <v>1000</v>
      </c>
      <c r="D11" s="476"/>
      <c r="E11" s="476"/>
      <c r="F11" s="77">
        <v>1000</v>
      </c>
      <c r="G11" s="476"/>
      <c r="H11" s="473"/>
      <c r="I11" s="18"/>
      <c r="J11" s="18"/>
      <c r="K11" s="18"/>
      <c r="L11" s="18"/>
      <c r="M11" s="18"/>
    </row>
    <row r="12" spans="1:13" ht="18.75" customHeight="1">
      <c r="A12" s="474">
        <f>A14-1</f>
        <v>28</v>
      </c>
      <c r="B12" s="477">
        <v>240871347</v>
      </c>
      <c r="C12" s="76">
        <v>5262</v>
      </c>
      <c r="D12" s="477">
        <v>1245164648</v>
      </c>
      <c r="E12" s="477">
        <v>10718300</v>
      </c>
      <c r="F12" s="76">
        <v>2925</v>
      </c>
      <c r="G12" s="477">
        <v>29924219</v>
      </c>
      <c r="H12" s="472">
        <v>1275088867</v>
      </c>
      <c r="I12" s="18"/>
      <c r="J12" s="18"/>
      <c r="K12" s="18"/>
      <c r="L12" s="18"/>
      <c r="M12" s="18"/>
    </row>
    <row r="13" spans="1:13" ht="18.75" customHeight="1">
      <c r="A13" s="474"/>
      <c r="B13" s="478"/>
      <c r="C13" s="77">
        <v>1000</v>
      </c>
      <c r="D13" s="478"/>
      <c r="E13" s="478"/>
      <c r="F13" s="77">
        <v>1000</v>
      </c>
      <c r="G13" s="478"/>
      <c r="H13" s="473"/>
      <c r="I13" s="18"/>
      <c r="J13" s="18"/>
      <c r="K13" s="18"/>
      <c r="L13" s="18"/>
      <c r="M13" s="18"/>
    </row>
    <row r="14" spans="1:13" ht="18.75" customHeight="1">
      <c r="A14" s="479">
        <v>29</v>
      </c>
      <c r="B14" s="477">
        <v>224085586</v>
      </c>
      <c r="C14" s="76">
        <v>5262</v>
      </c>
      <c r="D14" s="477">
        <v>1179138574</v>
      </c>
      <c r="E14" s="477">
        <v>8577120</v>
      </c>
      <c r="F14" s="76">
        <v>3355</v>
      </c>
      <c r="G14" s="477">
        <v>28463233</v>
      </c>
      <c r="H14" s="472">
        <v>1207601807</v>
      </c>
      <c r="I14" s="18"/>
      <c r="J14" s="18"/>
      <c r="K14" s="18"/>
      <c r="L14" s="18"/>
      <c r="M14" s="18"/>
    </row>
    <row r="15" spans="1:13" ht="18.75" customHeight="1">
      <c r="A15" s="480"/>
      <c r="B15" s="478"/>
      <c r="C15" s="77">
        <v>1000</v>
      </c>
      <c r="D15" s="478"/>
      <c r="E15" s="478"/>
      <c r="F15" s="77">
        <v>1000</v>
      </c>
      <c r="G15" s="478"/>
      <c r="H15" s="481"/>
      <c r="I15" s="18"/>
      <c r="J15" s="18"/>
      <c r="K15" s="18"/>
      <c r="L15" s="18"/>
      <c r="M15" s="18"/>
    </row>
    <row r="16" spans="1:13" ht="37.5" customHeight="1">
      <c r="A16" s="49"/>
      <c r="B16" s="49"/>
      <c r="C16" s="49"/>
      <c r="D16" s="49"/>
      <c r="E16" s="49"/>
      <c r="F16" s="49"/>
      <c r="G16" s="49"/>
      <c r="H16" s="49"/>
      <c r="I16" s="18"/>
      <c r="J16" s="18"/>
      <c r="K16" s="18"/>
      <c r="L16" s="18"/>
      <c r="M16" s="18"/>
    </row>
    <row r="17" spans="1:13" ht="29.25" customHeight="1">
      <c r="A17" s="176" t="s">
        <v>103</v>
      </c>
      <c r="B17" s="176"/>
      <c r="C17" s="176"/>
      <c r="D17" s="176"/>
      <c r="E17" s="176"/>
      <c r="F17" s="176"/>
      <c r="G17" s="176"/>
      <c r="H17" s="176"/>
      <c r="I17" s="18"/>
      <c r="J17" s="18"/>
      <c r="K17" s="18"/>
      <c r="L17" s="18"/>
      <c r="M17" s="18"/>
    </row>
    <row r="18" spans="1:13" s="1" customFormat="1" ht="15" customHeight="1">
      <c r="A18" s="21"/>
      <c r="B18" s="21"/>
      <c r="C18" s="21"/>
      <c r="D18" s="21"/>
      <c r="E18" s="21"/>
      <c r="F18" s="21"/>
      <c r="G18" s="162" t="s">
        <v>113</v>
      </c>
      <c r="H18" s="162"/>
      <c r="I18" s="21"/>
      <c r="J18" s="21"/>
      <c r="K18" s="21"/>
      <c r="L18" s="21"/>
      <c r="M18" s="21"/>
    </row>
    <row r="19" spans="1:13" s="1" customFormat="1" ht="37.5" customHeight="1">
      <c r="A19" s="95" t="s">
        <v>0</v>
      </c>
      <c r="B19" s="95" t="s">
        <v>13</v>
      </c>
      <c r="C19" s="95" t="s">
        <v>14</v>
      </c>
      <c r="D19" s="94" t="s">
        <v>27</v>
      </c>
      <c r="E19" s="95" t="s">
        <v>13</v>
      </c>
      <c r="F19" s="95" t="s">
        <v>14</v>
      </c>
      <c r="G19" s="94" t="s">
        <v>27</v>
      </c>
      <c r="H19" s="94" t="s">
        <v>5</v>
      </c>
      <c r="I19" s="21"/>
      <c r="J19" s="21"/>
      <c r="K19" s="21"/>
      <c r="L19" s="21"/>
      <c r="M19" s="21"/>
    </row>
    <row r="20" spans="1:13" s="1" customFormat="1" ht="37.5" customHeight="1">
      <c r="A20" s="96">
        <f>A6</f>
        <v>25</v>
      </c>
      <c r="B20" s="52">
        <v>0</v>
      </c>
      <c r="C20" s="63">
        <v>1</v>
      </c>
      <c r="D20" s="52">
        <v>0</v>
      </c>
      <c r="E20" s="52">
        <v>34131000</v>
      </c>
      <c r="F20" s="37">
        <v>0.7</v>
      </c>
      <c r="G20" s="52">
        <v>252400</v>
      </c>
      <c r="H20" s="65">
        <v>252400</v>
      </c>
      <c r="I20" s="21"/>
      <c r="J20" s="21"/>
      <c r="K20" s="21"/>
      <c r="L20" s="21"/>
      <c r="M20" s="21"/>
    </row>
    <row r="21" spans="1:13" s="1" customFormat="1" ht="37.5" customHeight="1">
      <c r="A21" s="96">
        <f>A8</f>
        <v>26</v>
      </c>
      <c r="B21" s="52">
        <v>0</v>
      </c>
      <c r="C21" s="63">
        <v>1</v>
      </c>
      <c r="D21" s="52">
        <v>0</v>
      </c>
      <c r="E21" s="52">
        <v>28865000</v>
      </c>
      <c r="F21" s="37">
        <v>0.7</v>
      </c>
      <c r="G21" s="52">
        <v>221900</v>
      </c>
      <c r="H21" s="65">
        <v>221900</v>
      </c>
      <c r="I21" s="21"/>
      <c r="J21" s="21"/>
      <c r="K21" s="21"/>
      <c r="L21" s="21"/>
      <c r="M21" s="21"/>
    </row>
    <row r="22" spans="1:13" s="1" customFormat="1" ht="37.5" customHeight="1">
      <c r="A22" s="96">
        <f>A10</f>
        <v>27</v>
      </c>
      <c r="B22" s="52">
        <v>0</v>
      </c>
      <c r="C22" s="63">
        <v>1</v>
      </c>
      <c r="D22" s="52">
        <v>0</v>
      </c>
      <c r="E22" s="52">
        <v>17888000</v>
      </c>
      <c r="F22" s="37">
        <v>0.7</v>
      </c>
      <c r="G22" s="52">
        <v>123900</v>
      </c>
      <c r="H22" s="65">
        <v>123900</v>
      </c>
      <c r="I22" s="21"/>
      <c r="J22" s="21"/>
      <c r="K22" s="21"/>
      <c r="L22" s="21"/>
    </row>
    <row r="23" spans="1:13" s="1" customFormat="1" ht="37.5" customHeight="1">
      <c r="A23" s="96">
        <f>A12</f>
        <v>28</v>
      </c>
      <c r="B23" s="52">
        <v>0</v>
      </c>
      <c r="C23" s="63">
        <v>1</v>
      </c>
      <c r="D23" s="52">
        <v>0</v>
      </c>
      <c r="E23" s="52">
        <v>24625000</v>
      </c>
      <c r="F23" s="37">
        <v>0.7</v>
      </c>
      <c r="G23" s="52">
        <v>170900</v>
      </c>
      <c r="H23" s="65">
        <v>170900</v>
      </c>
      <c r="I23" s="21"/>
      <c r="J23" s="21"/>
      <c r="K23" s="21"/>
      <c r="L23" s="21"/>
    </row>
    <row r="24" spans="1:13" s="1" customFormat="1" ht="37.5" customHeight="1">
      <c r="A24" s="96">
        <f>A14</f>
        <v>29</v>
      </c>
      <c r="B24" s="52">
        <v>0</v>
      </c>
      <c r="C24" s="63">
        <v>1</v>
      </c>
      <c r="D24" s="52">
        <v>0</v>
      </c>
      <c r="E24" s="52">
        <v>14365000</v>
      </c>
      <c r="F24" s="37">
        <v>0.7</v>
      </c>
      <c r="G24" s="52">
        <v>97500</v>
      </c>
      <c r="H24" s="65">
        <v>97500</v>
      </c>
      <c r="I24" s="21"/>
      <c r="J24" s="21"/>
      <c r="K24" s="21"/>
      <c r="L24" s="21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495">
        <v>30</v>
      </c>
      <c r="B38" s="495"/>
      <c r="C38" s="495"/>
      <c r="D38" s="495"/>
      <c r="E38" s="495"/>
      <c r="F38" s="495"/>
      <c r="G38" s="495"/>
      <c r="H38" s="495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39">
    <mergeCell ref="A38:H38"/>
    <mergeCell ref="A17:H17"/>
    <mergeCell ref="G18:H18"/>
    <mergeCell ref="A14:A15"/>
    <mergeCell ref="B14:B15"/>
    <mergeCell ref="D14:D15"/>
    <mergeCell ref="E14:E15"/>
    <mergeCell ref="G14:G15"/>
    <mergeCell ref="H14:H15"/>
    <mergeCell ref="H12:H13"/>
    <mergeCell ref="A10:A11"/>
    <mergeCell ref="B10:B11"/>
    <mergeCell ref="D10:D11"/>
    <mergeCell ref="E10:E11"/>
    <mergeCell ref="G10:G11"/>
    <mergeCell ref="H10:H11"/>
    <mergeCell ref="A12:A13"/>
    <mergeCell ref="B12:B13"/>
    <mergeCell ref="D12:D13"/>
    <mergeCell ref="E12:E13"/>
    <mergeCell ref="G12:G13"/>
    <mergeCell ref="H8:H9"/>
    <mergeCell ref="A6:A7"/>
    <mergeCell ref="B6:B7"/>
    <mergeCell ref="D6:D7"/>
    <mergeCell ref="E6:E7"/>
    <mergeCell ref="G6:G7"/>
    <mergeCell ref="H6:H7"/>
    <mergeCell ref="A8:A9"/>
    <mergeCell ref="B8:B9"/>
    <mergeCell ref="D8:D9"/>
    <mergeCell ref="E8:E9"/>
    <mergeCell ref="G8:G9"/>
    <mergeCell ref="A1:H1"/>
    <mergeCell ref="G3:H3"/>
    <mergeCell ref="A4:A5"/>
    <mergeCell ref="B4:D4"/>
    <mergeCell ref="E4:G4"/>
    <mergeCell ref="H4:H5"/>
  </mergeCells>
  <phoneticPr fontId="2"/>
  <conditionalFormatting sqref="B20:G23">
    <cfRule type="expression" dxfId="16" priority="10">
      <formula>B20=""</formula>
    </cfRule>
  </conditionalFormatting>
  <conditionalFormatting sqref="B24:G24">
    <cfRule type="expression" dxfId="15" priority="11">
      <formula>B24=""</formula>
    </cfRule>
  </conditionalFormatting>
  <conditionalFormatting sqref="A14:A15">
    <cfRule type="expression" dxfId="14" priority="9">
      <formula>$A$14=""</formula>
    </cfRule>
  </conditionalFormatting>
  <conditionalFormatting sqref="B14:B15 D14:E15 G14:G15">
    <cfRule type="expression" dxfId="13" priority="8">
      <formula>B14=""</formula>
    </cfRule>
  </conditionalFormatting>
  <conditionalFormatting sqref="B6:G6 B8:G8 C7 F7 B12:G13 C11 F11 B10:G10 C9 F9">
    <cfRule type="expression" dxfId="12" priority="7">
      <formula>B6=""</formula>
    </cfRule>
  </conditionalFormatting>
  <conditionalFormatting sqref="C14:C15">
    <cfRule type="expression" dxfId="11" priority="6">
      <formula>C14=""</formula>
    </cfRule>
  </conditionalFormatting>
  <conditionalFormatting sqref="F14:F15">
    <cfRule type="expression" dxfId="10" priority="5">
      <formula>F14=""</formula>
    </cfRule>
  </conditionalFormatting>
  <conditionalFormatting sqref="B12:B13 D12:E13 G12:G13">
    <cfRule type="expression" dxfId="9" priority="4">
      <formula>B12=""</formula>
    </cfRule>
  </conditionalFormatting>
  <conditionalFormatting sqref="C12:C13">
    <cfRule type="expression" dxfId="8" priority="3">
      <formula>C12=""</formula>
    </cfRule>
  </conditionalFormatting>
  <conditionalFormatting sqref="F12:F13">
    <cfRule type="expression" dxfId="7" priority="2">
      <formula>F12=""</formula>
    </cfRule>
  </conditionalFormatting>
  <conditionalFormatting sqref="B23:G23">
    <cfRule type="expression" dxfId="6" priority="1">
      <formula>B23=""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3" zoomScaleNormal="100" workbookViewId="0">
      <selection activeCell="D32" sqref="D32"/>
    </sheetView>
  </sheetViews>
  <sheetFormatPr defaultRowHeight="13.5"/>
  <cols>
    <col min="1" max="1" width="11.25" customWidth="1"/>
    <col min="2" max="3" width="23.125" customWidth="1"/>
    <col min="4" max="5" width="11.875" customWidth="1"/>
  </cols>
  <sheetData>
    <row r="1" spans="1:13" ht="30" customHeight="1">
      <c r="A1" s="176" t="s">
        <v>104</v>
      </c>
      <c r="B1" s="176"/>
      <c r="C1" s="176"/>
      <c r="D1" s="176"/>
      <c r="E1" s="176"/>
      <c r="F1" s="18"/>
      <c r="G1" s="18"/>
    </row>
    <row r="2" spans="1:13" ht="18.75" customHeight="1">
      <c r="A2" s="18"/>
      <c r="B2" s="18"/>
      <c r="C2" s="18"/>
      <c r="D2" s="486" t="s">
        <v>106</v>
      </c>
      <c r="E2" s="486"/>
      <c r="F2" s="18"/>
      <c r="G2" s="18"/>
    </row>
    <row r="3" spans="1:13" ht="33.75" customHeight="1">
      <c r="A3" s="99" t="s">
        <v>0</v>
      </c>
      <c r="B3" s="101" t="s">
        <v>105</v>
      </c>
      <c r="C3" s="101" t="s">
        <v>14</v>
      </c>
      <c r="D3" s="487" t="s">
        <v>27</v>
      </c>
      <c r="E3" s="487"/>
      <c r="F3" s="18"/>
      <c r="G3" s="18"/>
      <c r="H3" s="18"/>
      <c r="I3" s="18"/>
      <c r="J3" s="18"/>
      <c r="K3" s="18"/>
      <c r="L3" s="18"/>
      <c r="M3" s="18"/>
    </row>
    <row r="4" spans="1:13" ht="33.75" customHeight="1">
      <c r="A4" s="41">
        <f>A5-1</f>
        <v>25</v>
      </c>
      <c r="B4" s="42">
        <v>53166</v>
      </c>
      <c r="C4" s="43" t="s">
        <v>128</v>
      </c>
      <c r="D4" s="488">
        <v>7974900</v>
      </c>
      <c r="E4" s="489"/>
      <c r="F4" s="18"/>
      <c r="G4" s="18"/>
      <c r="H4" s="18"/>
      <c r="I4" s="18"/>
      <c r="J4" s="18"/>
      <c r="K4" s="18"/>
      <c r="L4" s="18"/>
      <c r="M4" s="18"/>
    </row>
    <row r="5" spans="1:13" ht="33.75" customHeight="1">
      <c r="A5" s="41">
        <f>A6-1</f>
        <v>26</v>
      </c>
      <c r="B5" s="42">
        <v>52384</v>
      </c>
      <c r="C5" s="43" t="s">
        <v>128</v>
      </c>
      <c r="D5" s="488">
        <v>7857600</v>
      </c>
      <c r="E5" s="489"/>
      <c r="F5" s="18"/>
      <c r="G5" s="18"/>
      <c r="H5" s="18"/>
      <c r="I5" s="18"/>
      <c r="J5" s="18"/>
      <c r="K5" s="18"/>
      <c r="L5" s="18"/>
      <c r="M5" s="18"/>
    </row>
    <row r="6" spans="1:13" ht="33.75" customHeight="1">
      <c r="A6" s="41">
        <f>A7-1</f>
        <v>27</v>
      </c>
      <c r="B6" s="42">
        <v>52811</v>
      </c>
      <c r="C6" s="43" t="s">
        <v>128</v>
      </c>
      <c r="D6" s="488">
        <v>7921650</v>
      </c>
      <c r="E6" s="489"/>
      <c r="F6" s="18"/>
      <c r="G6" s="18"/>
      <c r="H6" s="18"/>
      <c r="I6" s="18"/>
      <c r="J6" s="18"/>
      <c r="K6" s="18"/>
      <c r="L6" s="18"/>
      <c r="M6" s="18"/>
    </row>
    <row r="7" spans="1:13" ht="33.75" customHeight="1">
      <c r="A7" s="41">
        <f>A8-1</f>
        <v>28</v>
      </c>
      <c r="B7" s="42">
        <v>51435</v>
      </c>
      <c r="C7" s="43" t="s">
        <v>128</v>
      </c>
      <c r="D7" s="490">
        <v>7715250</v>
      </c>
      <c r="E7" s="491"/>
      <c r="F7" s="18"/>
      <c r="G7" s="18"/>
      <c r="H7" s="18"/>
      <c r="I7" s="18"/>
      <c r="J7" s="18"/>
      <c r="K7" s="18"/>
      <c r="L7" s="18"/>
      <c r="M7" s="18"/>
    </row>
    <row r="8" spans="1:13" ht="33.75" customHeight="1">
      <c r="A8" s="44">
        <v>29</v>
      </c>
      <c r="B8" s="42">
        <v>47164</v>
      </c>
      <c r="C8" s="43" t="s">
        <v>128</v>
      </c>
      <c r="D8" s="490">
        <v>7074600</v>
      </c>
      <c r="E8" s="491"/>
      <c r="F8" s="18"/>
      <c r="G8" s="18"/>
      <c r="H8" s="18"/>
      <c r="I8" s="18"/>
      <c r="J8" s="18"/>
      <c r="K8" s="18"/>
      <c r="L8" s="18"/>
      <c r="M8" s="18"/>
    </row>
    <row r="9" spans="1:13" ht="37.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30" customHeight="1">
      <c r="A10" s="176" t="s">
        <v>107</v>
      </c>
      <c r="B10" s="176"/>
      <c r="C10" s="176"/>
      <c r="D10" s="176"/>
      <c r="E10" s="176"/>
      <c r="F10" s="18"/>
      <c r="G10" s="18"/>
      <c r="H10" s="18"/>
      <c r="I10" s="18"/>
      <c r="J10" s="18"/>
      <c r="K10" s="18"/>
      <c r="L10" s="18"/>
      <c r="M10" s="18"/>
    </row>
    <row r="11" spans="1:13" ht="18.75" customHeight="1">
      <c r="A11" s="18"/>
      <c r="B11" s="18"/>
      <c r="C11" s="18"/>
      <c r="D11" s="486" t="s">
        <v>112</v>
      </c>
      <c r="E11" s="486"/>
      <c r="F11" s="18"/>
      <c r="G11" s="18"/>
      <c r="H11" s="18"/>
      <c r="I11" s="18"/>
      <c r="J11" s="18"/>
      <c r="K11" s="18"/>
      <c r="L11" s="18"/>
      <c r="M11" s="18"/>
    </row>
    <row r="12" spans="1:13" ht="33.75" customHeight="1">
      <c r="A12" s="99" t="s">
        <v>0</v>
      </c>
      <c r="B12" s="101" t="s">
        <v>7</v>
      </c>
      <c r="C12" s="101" t="s">
        <v>108</v>
      </c>
      <c r="D12" s="487" t="s">
        <v>109</v>
      </c>
      <c r="E12" s="487"/>
      <c r="F12" s="18"/>
      <c r="G12" s="18"/>
      <c r="H12" s="18"/>
      <c r="I12" s="18"/>
      <c r="J12" s="18"/>
      <c r="K12" s="18"/>
      <c r="L12" s="18"/>
      <c r="M12" s="18"/>
    </row>
    <row r="13" spans="1:13" ht="17.25" customHeight="1">
      <c r="A13" s="482">
        <f>A4</f>
        <v>25</v>
      </c>
      <c r="B13" s="484">
        <v>6000000</v>
      </c>
      <c r="C13" s="484">
        <v>5540283</v>
      </c>
      <c r="D13" s="45" t="s">
        <v>110</v>
      </c>
      <c r="E13" s="46">
        <v>16.66</v>
      </c>
      <c r="F13" s="18"/>
      <c r="G13" s="18"/>
      <c r="H13" s="18"/>
      <c r="I13" s="18"/>
      <c r="J13" s="18"/>
      <c r="K13" s="18"/>
      <c r="L13" s="18"/>
      <c r="M13" s="18"/>
    </row>
    <row r="14" spans="1:13" ht="17.25" customHeight="1">
      <c r="A14" s="483"/>
      <c r="B14" s="485"/>
      <c r="C14" s="485"/>
      <c r="D14" s="47" t="s">
        <v>111</v>
      </c>
      <c r="E14" s="48">
        <v>83.34</v>
      </c>
      <c r="F14" s="18"/>
      <c r="G14" s="18"/>
      <c r="H14" s="18"/>
      <c r="I14" s="18"/>
      <c r="J14" s="18"/>
      <c r="K14" s="18"/>
      <c r="L14" s="18"/>
      <c r="M14" s="18"/>
    </row>
    <row r="15" spans="1:13" ht="17.25" customHeight="1">
      <c r="A15" s="482">
        <f>A5</f>
        <v>26</v>
      </c>
      <c r="B15" s="484">
        <v>7000000</v>
      </c>
      <c r="C15" s="484">
        <v>6077323</v>
      </c>
      <c r="D15" s="45" t="s">
        <v>110</v>
      </c>
      <c r="E15" s="46">
        <v>18.03</v>
      </c>
      <c r="F15" s="18"/>
      <c r="G15" s="18"/>
      <c r="H15" s="18"/>
      <c r="I15" s="18"/>
      <c r="J15" s="18"/>
      <c r="K15" s="18"/>
      <c r="L15" s="18"/>
      <c r="M15" s="18"/>
    </row>
    <row r="16" spans="1:13" ht="17.25" customHeight="1">
      <c r="A16" s="483"/>
      <c r="B16" s="485"/>
      <c r="C16" s="485"/>
      <c r="D16" s="47" t="s">
        <v>111</v>
      </c>
      <c r="E16" s="48">
        <v>81.97</v>
      </c>
      <c r="F16" s="18"/>
      <c r="G16" s="18"/>
      <c r="H16" s="18"/>
      <c r="I16" s="18"/>
      <c r="J16" s="18"/>
      <c r="K16" s="18"/>
      <c r="L16" s="18"/>
      <c r="M16" s="18"/>
    </row>
    <row r="17" spans="1:13" ht="17.25" customHeight="1">
      <c r="A17" s="482">
        <f>A6</f>
        <v>27</v>
      </c>
      <c r="B17" s="484">
        <v>5000000</v>
      </c>
      <c r="C17" s="484">
        <v>6395665</v>
      </c>
      <c r="D17" s="45" t="s">
        <v>110</v>
      </c>
      <c r="E17" s="46">
        <v>17.98</v>
      </c>
      <c r="F17" s="18"/>
      <c r="G17" s="18"/>
      <c r="H17" s="18"/>
      <c r="I17" s="18"/>
      <c r="J17" s="18"/>
      <c r="K17" s="18"/>
      <c r="L17" s="18"/>
      <c r="M17" s="18"/>
    </row>
    <row r="18" spans="1:13" ht="17.25" customHeight="1">
      <c r="A18" s="483"/>
      <c r="B18" s="485"/>
      <c r="C18" s="485"/>
      <c r="D18" s="47" t="s">
        <v>111</v>
      </c>
      <c r="E18" s="48">
        <v>82.02</v>
      </c>
      <c r="F18" s="18"/>
      <c r="G18" s="18"/>
      <c r="H18" s="18"/>
      <c r="I18" s="18"/>
      <c r="J18" s="18"/>
      <c r="K18" s="18"/>
      <c r="L18" s="18"/>
      <c r="M18" s="18"/>
    </row>
    <row r="19" spans="1:13" ht="17.25" customHeight="1">
      <c r="A19" s="482">
        <f>A7</f>
        <v>28</v>
      </c>
      <c r="B19" s="484">
        <v>5000000</v>
      </c>
      <c r="C19" s="492">
        <v>6846382</v>
      </c>
      <c r="D19" s="45" t="s">
        <v>110</v>
      </c>
      <c r="E19" s="46">
        <v>18.7</v>
      </c>
      <c r="F19" s="18"/>
      <c r="G19" s="18"/>
      <c r="H19" s="18"/>
      <c r="I19" s="18"/>
      <c r="J19" s="18"/>
      <c r="K19" s="18"/>
      <c r="L19" s="18"/>
      <c r="M19" s="18"/>
    </row>
    <row r="20" spans="1:13" ht="17.25" customHeight="1">
      <c r="A20" s="483"/>
      <c r="B20" s="485"/>
      <c r="C20" s="493"/>
      <c r="D20" s="47" t="s">
        <v>111</v>
      </c>
      <c r="E20" s="48">
        <v>81.3</v>
      </c>
      <c r="F20" s="18"/>
      <c r="G20" s="18"/>
      <c r="H20" s="18"/>
      <c r="I20" s="18"/>
      <c r="J20" s="18"/>
      <c r="K20" s="18"/>
      <c r="L20" s="18"/>
      <c r="M20" s="18"/>
    </row>
    <row r="21" spans="1:13" ht="17.25" customHeight="1">
      <c r="A21" s="482">
        <f>A8</f>
        <v>29</v>
      </c>
      <c r="B21" s="484">
        <v>6000000</v>
      </c>
      <c r="C21" s="492">
        <v>7448161</v>
      </c>
      <c r="D21" s="45" t="s">
        <v>110</v>
      </c>
      <c r="E21" s="46">
        <v>18.47</v>
      </c>
      <c r="F21" s="18"/>
      <c r="G21" s="18"/>
      <c r="H21" s="18"/>
      <c r="I21" s="18"/>
      <c r="J21" s="18"/>
      <c r="K21" s="18"/>
      <c r="L21" s="18"/>
      <c r="M21" s="18"/>
    </row>
    <row r="22" spans="1:13" ht="17.25" customHeight="1">
      <c r="A22" s="483"/>
      <c r="B22" s="485"/>
      <c r="C22" s="493"/>
      <c r="D22" s="47" t="s">
        <v>111</v>
      </c>
      <c r="E22" s="48">
        <v>81.53</v>
      </c>
      <c r="F22" s="18"/>
      <c r="G22" s="18"/>
      <c r="H22" s="18"/>
      <c r="I22" s="18"/>
      <c r="J22" s="18"/>
      <c r="K22" s="18"/>
      <c r="L22" s="18"/>
    </row>
    <row r="23" spans="1:1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495">
        <v>31</v>
      </c>
      <c r="B40" s="495"/>
      <c r="C40" s="495"/>
      <c r="D40" s="495"/>
      <c r="E40" s="495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27">
    <mergeCell ref="A40:E40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3:A14"/>
    <mergeCell ref="B13:B14"/>
    <mergeCell ref="C13:C14"/>
    <mergeCell ref="A1:E1"/>
    <mergeCell ref="D2:E2"/>
    <mergeCell ref="D3:E3"/>
    <mergeCell ref="D4:E4"/>
    <mergeCell ref="D5:E5"/>
    <mergeCell ref="D6:E6"/>
    <mergeCell ref="D7:E7"/>
    <mergeCell ref="D8:E8"/>
    <mergeCell ref="A10:E10"/>
    <mergeCell ref="D11:E11"/>
    <mergeCell ref="D12:E12"/>
  </mergeCells>
  <phoneticPr fontId="2"/>
  <conditionalFormatting sqref="B13:E13 B19:E20 D18:E18 B17:E17 D16:E16 B15:E15 D14:E14">
    <cfRule type="expression" dxfId="5" priority="5">
      <formula>B13=""</formula>
    </cfRule>
  </conditionalFormatting>
  <conditionalFormatting sqref="B21:E22">
    <cfRule type="expression" dxfId="4" priority="6">
      <formula>B21=""</formula>
    </cfRule>
  </conditionalFormatting>
  <conditionalFormatting sqref="B4:C7 D7:E8 D4:D6">
    <cfRule type="expression" dxfId="3" priority="3">
      <formula>B4=""</formula>
    </cfRule>
  </conditionalFormatting>
  <conditionalFormatting sqref="A8:C8">
    <cfRule type="expression" dxfId="2" priority="4">
      <formula>A8=""</formula>
    </cfRule>
  </conditionalFormatting>
  <conditionalFormatting sqref="B7:C7">
    <cfRule type="expression" dxfId="1" priority="2">
      <formula>B7=""</formula>
    </cfRule>
  </conditionalFormatting>
  <conditionalFormatting sqref="B19:E20">
    <cfRule type="expression" dxfId="0" priority="1">
      <formula>B19=""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topLeftCell="A13" zoomScale="115" zoomScaleNormal="115" workbookViewId="0">
      <selection activeCell="C5" sqref="C5:G16"/>
    </sheetView>
  </sheetViews>
  <sheetFormatPr defaultRowHeight="13.5"/>
  <cols>
    <col min="1" max="1" width="3.75" customWidth="1"/>
    <col min="2" max="2" width="18.75" customWidth="1"/>
    <col min="3" max="6" width="11.875" customWidth="1"/>
    <col min="7" max="7" width="11.875" style="18" customWidth="1"/>
  </cols>
  <sheetData>
    <row r="1" spans="1:12" ht="30" customHeight="1">
      <c r="A1" s="169" t="s">
        <v>39</v>
      </c>
      <c r="B1" s="169"/>
      <c r="C1" s="169"/>
      <c r="D1" s="169"/>
      <c r="E1" s="169"/>
      <c r="F1" s="169"/>
      <c r="G1" s="169"/>
    </row>
    <row r="2" spans="1:12" ht="18.75" customHeight="1">
      <c r="A2" s="17"/>
      <c r="B2" s="17"/>
      <c r="C2" s="17"/>
      <c r="D2" s="17"/>
      <c r="E2" s="17"/>
      <c r="F2" s="17"/>
      <c r="G2" s="12" t="s">
        <v>115</v>
      </c>
    </row>
    <row r="3" spans="1:12" ht="18.75" customHeight="1">
      <c r="A3" s="184" t="s">
        <v>1</v>
      </c>
      <c r="B3" s="185"/>
      <c r="C3" s="188" t="s">
        <v>2</v>
      </c>
      <c r="D3" s="188"/>
      <c r="E3" s="188" t="s">
        <v>15</v>
      </c>
      <c r="F3" s="188"/>
      <c r="G3" s="189" t="s">
        <v>3</v>
      </c>
      <c r="H3" s="18"/>
      <c r="I3" s="18"/>
      <c r="J3" s="18"/>
      <c r="K3" s="18"/>
      <c r="L3" s="18"/>
    </row>
    <row r="4" spans="1:12" ht="18.75" customHeight="1">
      <c r="A4" s="186"/>
      <c r="B4" s="187"/>
      <c r="C4" s="67" t="s">
        <v>11</v>
      </c>
      <c r="D4" s="67" t="s">
        <v>12</v>
      </c>
      <c r="E4" s="67" t="s">
        <v>11</v>
      </c>
      <c r="F4" s="67" t="s">
        <v>40</v>
      </c>
      <c r="G4" s="189"/>
      <c r="H4" s="18"/>
      <c r="I4" s="18"/>
      <c r="J4" s="18"/>
      <c r="K4" s="18"/>
      <c r="L4" s="18"/>
    </row>
    <row r="5" spans="1:12" ht="30" customHeight="1">
      <c r="A5" s="177" t="s">
        <v>23</v>
      </c>
      <c r="B5" s="70" t="s">
        <v>49</v>
      </c>
      <c r="C5" s="31">
        <v>5898820</v>
      </c>
      <c r="D5" s="31">
        <v>94060410</v>
      </c>
      <c r="E5" s="31">
        <v>3370570</v>
      </c>
      <c r="F5" s="31">
        <v>62677300</v>
      </c>
      <c r="G5" s="13">
        <v>166007100</v>
      </c>
      <c r="H5" s="18"/>
      <c r="I5" s="18"/>
      <c r="J5" s="18"/>
      <c r="K5" s="18"/>
      <c r="L5" s="18"/>
    </row>
    <row r="6" spans="1:12" ht="30" customHeight="1">
      <c r="A6" s="178"/>
      <c r="B6" s="67" t="s">
        <v>42</v>
      </c>
      <c r="C6" s="32">
        <v>18600</v>
      </c>
      <c r="D6" s="32">
        <v>268600</v>
      </c>
      <c r="E6" s="32">
        <v>10800</v>
      </c>
      <c r="F6" s="32">
        <v>179200</v>
      </c>
      <c r="G6" s="14">
        <v>477200</v>
      </c>
      <c r="H6" s="18"/>
      <c r="I6" s="18"/>
      <c r="J6" s="18"/>
      <c r="K6" s="18"/>
      <c r="L6" s="18"/>
    </row>
    <row r="7" spans="1:12" ht="30" customHeight="1">
      <c r="A7" s="178"/>
      <c r="B7" s="68" t="s">
        <v>8</v>
      </c>
      <c r="C7" s="33">
        <v>1126910</v>
      </c>
      <c r="D7" s="33">
        <v>31532720</v>
      </c>
      <c r="E7" s="33">
        <v>638690</v>
      </c>
      <c r="F7" s="33">
        <v>21015680</v>
      </c>
      <c r="G7" s="13">
        <v>54314000</v>
      </c>
      <c r="H7" s="18"/>
      <c r="I7" s="18"/>
      <c r="J7" s="18"/>
      <c r="K7" s="18"/>
      <c r="L7" s="18"/>
    </row>
    <row r="8" spans="1:12" ht="30" customHeight="1">
      <c r="A8" s="179"/>
      <c r="B8" s="72" t="s">
        <v>4</v>
      </c>
      <c r="C8" s="13">
        <v>7025730</v>
      </c>
      <c r="D8" s="13">
        <v>125593130</v>
      </c>
      <c r="E8" s="13">
        <v>4009260</v>
      </c>
      <c r="F8" s="13">
        <v>83692980</v>
      </c>
      <c r="G8" s="13">
        <v>220321100</v>
      </c>
      <c r="H8" s="18"/>
      <c r="I8" s="18"/>
      <c r="J8" s="18"/>
      <c r="K8" s="18"/>
      <c r="L8" s="18"/>
    </row>
    <row r="9" spans="1:12" ht="30" customHeight="1">
      <c r="A9" s="177" t="s">
        <v>36</v>
      </c>
      <c r="B9" s="70" t="s">
        <v>49</v>
      </c>
      <c r="C9" s="31">
        <v>-2782840</v>
      </c>
      <c r="D9" s="31">
        <v>-40587150</v>
      </c>
      <c r="E9" s="31">
        <v>-1592800</v>
      </c>
      <c r="F9" s="31">
        <v>-27016410</v>
      </c>
      <c r="G9" s="13">
        <v>-71979200</v>
      </c>
      <c r="H9" s="18"/>
      <c r="I9" s="18"/>
      <c r="J9" s="18"/>
      <c r="K9" s="18"/>
      <c r="L9" s="18"/>
    </row>
    <row r="10" spans="1:12" ht="30" customHeight="1">
      <c r="A10" s="178"/>
      <c r="B10" s="67" t="s">
        <v>43</v>
      </c>
      <c r="C10" s="31">
        <v>0</v>
      </c>
      <c r="D10" s="31">
        <v>61432300</v>
      </c>
      <c r="E10" s="31">
        <v>0</v>
      </c>
      <c r="F10" s="31">
        <v>40951800</v>
      </c>
      <c r="G10" s="13">
        <v>102384100</v>
      </c>
      <c r="H10" s="18"/>
      <c r="I10" s="18"/>
      <c r="J10" s="18"/>
      <c r="K10" s="18"/>
      <c r="L10" s="18"/>
    </row>
    <row r="11" spans="1:12" ht="30" customHeight="1">
      <c r="A11" s="178"/>
      <c r="B11" s="68" t="s">
        <v>42</v>
      </c>
      <c r="C11" s="32">
        <v>10500</v>
      </c>
      <c r="D11" s="32">
        <v>225400</v>
      </c>
      <c r="E11" s="32">
        <v>6000</v>
      </c>
      <c r="F11" s="32">
        <v>150300</v>
      </c>
      <c r="G11" s="14">
        <v>392200</v>
      </c>
      <c r="H11" s="18"/>
      <c r="I11" s="18"/>
      <c r="J11" s="18"/>
      <c r="K11" s="18"/>
      <c r="L11" s="18"/>
    </row>
    <row r="12" spans="1:12" ht="30" customHeight="1">
      <c r="A12" s="179"/>
      <c r="B12" s="72" t="s">
        <v>4</v>
      </c>
      <c r="C12" s="13">
        <v>-2782840</v>
      </c>
      <c r="D12" s="13">
        <v>20845150</v>
      </c>
      <c r="E12" s="13">
        <v>-1592800</v>
      </c>
      <c r="F12" s="13">
        <v>13935390</v>
      </c>
      <c r="G12" s="13">
        <v>30404900</v>
      </c>
      <c r="H12" s="18"/>
      <c r="I12" s="18"/>
      <c r="J12" s="18"/>
      <c r="K12" s="18"/>
      <c r="L12" s="18"/>
    </row>
    <row r="13" spans="1:12" ht="30" customHeight="1">
      <c r="A13" s="180" t="s">
        <v>37</v>
      </c>
      <c r="B13" s="70" t="s">
        <v>49</v>
      </c>
      <c r="C13" s="31">
        <v>-880770</v>
      </c>
      <c r="D13" s="31">
        <v>-7835390</v>
      </c>
      <c r="E13" s="31">
        <v>-503370</v>
      </c>
      <c r="F13" s="31">
        <v>-5218670</v>
      </c>
      <c r="G13" s="13">
        <v>-14438200</v>
      </c>
      <c r="H13" s="18"/>
      <c r="I13" s="18"/>
      <c r="J13" s="18"/>
      <c r="K13" s="18"/>
      <c r="L13" s="18"/>
    </row>
    <row r="14" spans="1:12" ht="30" customHeight="1">
      <c r="A14" s="181"/>
      <c r="B14" s="67" t="s">
        <v>42</v>
      </c>
      <c r="C14" s="32">
        <v>2300</v>
      </c>
      <c r="D14" s="34">
        <v>0</v>
      </c>
      <c r="E14" s="32">
        <v>1300</v>
      </c>
      <c r="F14" s="35">
        <v>0</v>
      </c>
      <c r="G14" s="14">
        <v>3600</v>
      </c>
      <c r="H14" s="18"/>
      <c r="I14" s="18"/>
      <c r="J14" s="18"/>
      <c r="K14" s="18"/>
      <c r="L14" s="18"/>
    </row>
    <row r="15" spans="1:12" ht="30" customHeight="1" thickBot="1">
      <c r="A15" s="181"/>
      <c r="B15" s="36" t="s">
        <v>4</v>
      </c>
      <c r="C15" s="15">
        <v>-880770</v>
      </c>
      <c r="D15" s="15">
        <v>-7835390</v>
      </c>
      <c r="E15" s="15">
        <v>-503370</v>
      </c>
      <c r="F15" s="15">
        <v>-5218670</v>
      </c>
      <c r="G15" s="15">
        <v>-14438200</v>
      </c>
      <c r="H15" s="18"/>
      <c r="I15" s="18"/>
      <c r="J15" s="18"/>
      <c r="K15" s="18"/>
      <c r="L15" s="18"/>
    </row>
    <row r="16" spans="1:12" ht="30" customHeight="1" thickTop="1">
      <c r="A16" s="182" t="s">
        <v>5</v>
      </c>
      <c r="B16" s="183"/>
      <c r="C16" s="16">
        <v>3362120</v>
      </c>
      <c r="D16" s="16">
        <v>138602890</v>
      </c>
      <c r="E16" s="16">
        <v>1913090</v>
      </c>
      <c r="F16" s="16">
        <v>92409700</v>
      </c>
      <c r="G16" s="16">
        <v>236287800</v>
      </c>
      <c r="H16" s="18"/>
      <c r="I16" s="18"/>
      <c r="J16" s="18"/>
      <c r="K16" s="18"/>
      <c r="L16" s="18"/>
    </row>
    <row r="17" spans="1:12">
      <c r="A17" s="17"/>
      <c r="B17" s="17"/>
      <c r="C17" s="17"/>
      <c r="D17" s="17"/>
      <c r="E17" s="17"/>
      <c r="F17" s="17"/>
      <c r="G17" s="17"/>
      <c r="H17" s="18"/>
      <c r="I17" s="18"/>
      <c r="J17" s="18"/>
      <c r="K17" s="18"/>
      <c r="L17" s="18"/>
    </row>
    <row r="18" spans="1:12">
      <c r="A18" s="17"/>
      <c r="B18" s="17"/>
      <c r="C18" s="17"/>
      <c r="D18" s="17"/>
      <c r="E18" s="17"/>
      <c r="F18" s="17"/>
      <c r="G18" s="17"/>
      <c r="H18" s="18"/>
      <c r="I18" s="18"/>
      <c r="J18" s="18"/>
      <c r="K18" s="18"/>
      <c r="L18" s="18"/>
    </row>
    <row r="19" spans="1:12">
      <c r="A19" s="17"/>
      <c r="B19" s="17"/>
      <c r="C19" s="17"/>
      <c r="D19" s="17"/>
      <c r="E19" s="17"/>
      <c r="F19" s="17"/>
      <c r="G19" s="17"/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H20" s="18"/>
      <c r="I20" s="18"/>
      <c r="J20" s="18"/>
      <c r="K20" s="18"/>
      <c r="L20" s="18"/>
    </row>
    <row r="21" spans="1:12">
      <c r="A21" s="18"/>
      <c r="B21" s="18"/>
      <c r="C21" s="18"/>
      <c r="D21" s="18"/>
      <c r="E21" s="18"/>
      <c r="F21" s="18"/>
      <c r="H21" s="18"/>
      <c r="I21" s="18"/>
      <c r="J21" s="18"/>
      <c r="K21" s="18"/>
      <c r="L21" s="18"/>
    </row>
    <row r="22" spans="1:12">
      <c r="A22" s="18"/>
      <c r="B22" s="18"/>
      <c r="C22" s="18"/>
      <c r="D22" s="18"/>
      <c r="E22" s="18"/>
      <c r="F22" s="18"/>
      <c r="H22" s="18"/>
      <c r="I22" s="18"/>
      <c r="J22" s="18"/>
      <c r="K22" s="18"/>
      <c r="L22" s="18"/>
    </row>
    <row r="23" spans="1:12">
      <c r="A23" s="18"/>
      <c r="B23" s="18"/>
      <c r="C23" s="18"/>
      <c r="D23" s="18"/>
      <c r="E23" s="18"/>
      <c r="F23" s="18"/>
      <c r="H23" s="18"/>
      <c r="I23" s="18"/>
      <c r="J23" s="18"/>
      <c r="K23" s="18"/>
      <c r="L23" s="18"/>
    </row>
    <row r="24" spans="1:12">
      <c r="A24" s="18"/>
      <c r="B24" s="18"/>
      <c r="C24" s="18"/>
      <c r="D24" s="18"/>
      <c r="E24" s="18"/>
      <c r="F24" s="18"/>
      <c r="H24" s="18"/>
      <c r="I24" s="18"/>
      <c r="J24" s="18"/>
      <c r="K24" s="18"/>
      <c r="L24" s="18"/>
    </row>
    <row r="25" spans="1:12">
      <c r="A25" s="18"/>
      <c r="B25" s="18"/>
      <c r="C25" s="18"/>
      <c r="D25" s="18"/>
      <c r="E25" s="18"/>
      <c r="F25" s="18"/>
      <c r="H25" s="18"/>
      <c r="I25" s="18"/>
      <c r="J25" s="18"/>
      <c r="K25" s="18"/>
      <c r="L25" s="18"/>
    </row>
    <row r="26" spans="1:12">
      <c r="A26" s="18"/>
      <c r="B26" s="18"/>
      <c r="C26" s="18"/>
      <c r="D26" s="18"/>
      <c r="E26" s="18"/>
      <c r="F26" s="18"/>
      <c r="H26" s="18"/>
      <c r="I26" s="18"/>
      <c r="J26" s="18"/>
      <c r="K26" s="18"/>
      <c r="L26" s="18"/>
    </row>
    <row r="27" spans="1:12">
      <c r="A27" s="18"/>
      <c r="B27" s="18"/>
      <c r="C27" s="18"/>
      <c r="D27" s="18"/>
      <c r="E27" s="18"/>
      <c r="F27" s="18"/>
      <c r="H27" s="18"/>
      <c r="I27" s="18"/>
      <c r="J27" s="18"/>
      <c r="K27" s="18"/>
      <c r="L27" s="18"/>
    </row>
    <row r="28" spans="1:12">
      <c r="A28" s="18"/>
      <c r="B28" s="18"/>
      <c r="C28" s="18"/>
      <c r="D28" s="18"/>
      <c r="E28" s="18"/>
      <c r="F28" s="18"/>
      <c r="H28" s="18"/>
      <c r="I28" s="18"/>
      <c r="J28" s="18"/>
      <c r="K28" s="18"/>
      <c r="L28" s="18"/>
    </row>
    <row r="29" spans="1:12">
      <c r="A29" s="18"/>
      <c r="B29" s="18"/>
      <c r="C29" s="18"/>
      <c r="D29" s="18"/>
      <c r="E29" s="18"/>
      <c r="F29" s="18"/>
      <c r="H29" s="18"/>
      <c r="I29" s="18"/>
      <c r="J29" s="18"/>
      <c r="K29" s="18"/>
      <c r="L29" s="18"/>
    </row>
    <row r="30" spans="1:12">
      <c r="A30" s="18"/>
      <c r="B30" s="18"/>
      <c r="C30" s="18"/>
      <c r="D30" s="18"/>
      <c r="E30" s="18"/>
      <c r="F30" s="18"/>
      <c r="H30" s="18"/>
      <c r="I30" s="18"/>
      <c r="J30" s="18"/>
      <c r="K30" s="18"/>
      <c r="L30" s="18"/>
    </row>
    <row r="31" spans="1:12">
      <c r="A31" s="18"/>
      <c r="B31" s="18"/>
      <c r="C31" s="18"/>
      <c r="D31" s="18"/>
      <c r="E31" s="18"/>
      <c r="F31" s="18"/>
      <c r="H31" s="18"/>
      <c r="I31" s="18"/>
      <c r="J31" s="18"/>
      <c r="K31" s="18"/>
      <c r="L31" s="18"/>
    </row>
    <row r="32" spans="1:12">
      <c r="A32" s="18"/>
      <c r="B32" s="18"/>
      <c r="C32" s="18"/>
      <c r="D32" s="18"/>
      <c r="E32" s="18"/>
      <c r="F32" s="18"/>
      <c r="H32" s="18"/>
      <c r="I32" s="18"/>
      <c r="J32" s="18"/>
      <c r="K32" s="18"/>
      <c r="L32" s="18"/>
    </row>
    <row r="33" spans="1:12">
      <c r="A33" s="18"/>
      <c r="B33" s="18"/>
      <c r="C33" s="18"/>
      <c r="D33" s="18"/>
      <c r="E33" s="18"/>
      <c r="F33" s="18"/>
      <c r="H33" s="18"/>
      <c r="I33" s="18"/>
      <c r="J33" s="18"/>
      <c r="K33" s="18"/>
      <c r="L33" s="18"/>
    </row>
    <row r="34" spans="1:12">
      <c r="A34" s="18"/>
      <c r="B34" s="18"/>
      <c r="C34" s="18"/>
      <c r="D34" s="18"/>
      <c r="E34" s="18"/>
      <c r="F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H50" s="18"/>
      <c r="I50" s="18"/>
      <c r="J50" s="18"/>
      <c r="K50" s="18"/>
      <c r="L50" s="18"/>
    </row>
  </sheetData>
  <sheetProtection selectLockedCells="1"/>
  <mergeCells count="9">
    <mergeCell ref="A1:G1"/>
    <mergeCell ref="A9:A12"/>
    <mergeCell ref="A13:A15"/>
    <mergeCell ref="A16:B16"/>
    <mergeCell ref="A3:B4"/>
    <mergeCell ref="C3:D3"/>
    <mergeCell ref="E3:F3"/>
    <mergeCell ref="G3:G4"/>
    <mergeCell ref="A5:A8"/>
  </mergeCells>
  <phoneticPr fontId="2"/>
  <conditionalFormatting sqref="C5:F7">
    <cfRule type="expression" dxfId="53" priority="3">
      <formula>C5=""</formula>
    </cfRule>
  </conditionalFormatting>
  <conditionalFormatting sqref="C9:F11">
    <cfRule type="expression" dxfId="52" priority="2">
      <formula>C9=""</formula>
    </cfRule>
  </conditionalFormatting>
  <conditionalFormatting sqref="C13:F14">
    <cfRule type="expression" dxfId="51" priority="1">
      <formula>C13=""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1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19" zoomScale="115" zoomScaleNormal="115" workbookViewId="0">
      <selection activeCell="A30" sqref="A30:E30"/>
    </sheetView>
  </sheetViews>
  <sheetFormatPr defaultRowHeight="13.5"/>
  <cols>
    <col min="1" max="1" width="3.125" customWidth="1"/>
    <col min="2" max="17" width="5.375" customWidth="1"/>
  </cols>
  <sheetData>
    <row r="1" spans="1:17" ht="22.5" customHeight="1">
      <c r="A1" s="223" t="s">
        <v>44</v>
      </c>
      <c r="B1" s="223"/>
      <c r="C1" s="223"/>
      <c r="D1" s="223"/>
      <c r="E1" s="223"/>
      <c r="F1" s="223"/>
      <c r="G1" s="223"/>
      <c r="H1" s="224"/>
      <c r="I1" s="224"/>
      <c r="J1" s="224"/>
      <c r="K1" s="224"/>
      <c r="L1" s="224"/>
      <c r="M1" s="224"/>
      <c r="N1" s="224"/>
      <c r="O1" s="224"/>
      <c r="P1" s="224"/>
      <c r="Q1" s="224"/>
    </row>
    <row r="2" spans="1:17" ht="22.5" customHeight="1">
      <c r="A2" s="169" t="s">
        <v>45</v>
      </c>
      <c r="B2" s="169"/>
      <c r="C2" s="169"/>
      <c r="D2" s="169"/>
      <c r="E2" s="169"/>
      <c r="F2" s="169"/>
      <c r="G2" s="169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1:17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N3" s="226" t="s">
        <v>51</v>
      </c>
      <c r="O3" s="226"/>
      <c r="P3" s="226"/>
      <c r="Q3" s="226"/>
    </row>
    <row r="4" spans="1:17" ht="15" customHeight="1">
      <c r="A4" s="254" t="s">
        <v>1</v>
      </c>
      <c r="B4" s="255"/>
      <c r="C4" s="167">
        <f>F4-1</f>
        <v>25</v>
      </c>
      <c r="D4" s="168"/>
      <c r="E4" s="168"/>
      <c r="F4" s="167">
        <f>I4-1</f>
        <v>26</v>
      </c>
      <c r="G4" s="168"/>
      <c r="H4" s="168"/>
      <c r="I4" s="167">
        <f>L4-1</f>
        <v>27</v>
      </c>
      <c r="J4" s="168"/>
      <c r="K4" s="168"/>
      <c r="L4" s="167">
        <f>O4-1</f>
        <v>28</v>
      </c>
      <c r="M4" s="258"/>
      <c r="N4" s="258"/>
      <c r="O4" s="172">
        <v>29</v>
      </c>
      <c r="P4" s="172"/>
      <c r="Q4" s="172"/>
    </row>
    <row r="5" spans="1:17" ht="23.25" customHeight="1">
      <c r="A5" s="256"/>
      <c r="B5" s="257"/>
      <c r="C5" s="23" t="s">
        <v>28</v>
      </c>
      <c r="D5" s="240" t="s">
        <v>27</v>
      </c>
      <c r="E5" s="241"/>
      <c r="F5" s="23" t="s">
        <v>28</v>
      </c>
      <c r="G5" s="240" t="s">
        <v>27</v>
      </c>
      <c r="H5" s="241"/>
      <c r="I5" s="23" t="s">
        <v>28</v>
      </c>
      <c r="J5" s="240" t="s">
        <v>27</v>
      </c>
      <c r="K5" s="241"/>
      <c r="L5" s="23" t="s">
        <v>28</v>
      </c>
      <c r="M5" s="242" t="s">
        <v>27</v>
      </c>
      <c r="N5" s="243"/>
      <c r="O5" s="3" t="s">
        <v>28</v>
      </c>
      <c r="P5" s="242" t="s">
        <v>27</v>
      </c>
      <c r="Q5" s="243"/>
    </row>
    <row r="6" spans="1:17" ht="30" customHeight="1">
      <c r="A6" s="252" t="s">
        <v>46</v>
      </c>
      <c r="B6" s="23" t="s">
        <v>11</v>
      </c>
      <c r="C6" s="84">
        <v>4623</v>
      </c>
      <c r="D6" s="244">
        <v>540536100</v>
      </c>
      <c r="E6" s="245"/>
      <c r="F6" s="84">
        <v>4605</v>
      </c>
      <c r="G6" s="244">
        <v>534373100</v>
      </c>
      <c r="H6" s="245"/>
      <c r="I6" s="84">
        <v>4658</v>
      </c>
      <c r="J6" s="236">
        <v>535008800</v>
      </c>
      <c r="K6" s="237"/>
      <c r="L6" s="85">
        <v>4686</v>
      </c>
      <c r="M6" s="208">
        <v>533980900</v>
      </c>
      <c r="N6" s="208"/>
      <c r="O6" s="11">
        <v>4691</v>
      </c>
      <c r="P6" s="208">
        <v>535758700</v>
      </c>
      <c r="Q6" s="208"/>
    </row>
    <row r="7" spans="1:17" ht="30" customHeight="1">
      <c r="A7" s="252"/>
      <c r="B7" s="23" t="s">
        <v>48</v>
      </c>
      <c r="C7" s="84">
        <v>1894</v>
      </c>
      <c r="D7" s="244">
        <v>1427866600</v>
      </c>
      <c r="E7" s="245"/>
      <c r="F7" s="84">
        <v>2050</v>
      </c>
      <c r="G7" s="244">
        <v>1754467500</v>
      </c>
      <c r="H7" s="245"/>
      <c r="I7" s="84">
        <v>2091</v>
      </c>
      <c r="J7" s="236">
        <v>1545773900</v>
      </c>
      <c r="K7" s="237"/>
      <c r="L7" s="85">
        <v>2159</v>
      </c>
      <c r="M7" s="208">
        <v>1461604000</v>
      </c>
      <c r="N7" s="208"/>
      <c r="O7" s="84">
        <v>2149</v>
      </c>
      <c r="P7" s="208">
        <v>1459975100</v>
      </c>
      <c r="Q7" s="208"/>
    </row>
    <row r="8" spans="1:17" ht="30" customHeight="1">
      <c r="A8" s="252"/>
      <c r="B8" s="23" t="s">
        <v>4</v>
      </c>
      <c r="C8" s="59">
        <v>6517</v>
      </c>
      <c r="D8" s="246">
        <v>1968402700</v>
      </c>
      <c r="E8" s="247"/>
      <c r="F8" s="59">
        <v>6655</v>
      </c>
      <c r="G8" s="246">
        <v>2288840600</v>
      </c>
      <c r="H8" s="247"/>
      <c r="I8" s="59">
        <v>6749</v>
      </c>
      <c r="J8" s="234">
        <v>2080782700</v>
      </c>
      <c r="K8" s="235"/>
      <c r="L8" s="5">
        <v>6845</v>
      </c>
      <c r="M8" s="233">
        <v>1995584900</v>
      </c>
      <c r="N8" s="233"/>
      <c r="O8" s="59">
        <v>6840</v>
      </c>
      <c r="P8" s="233">
        <v>1995733800</v>
      </c>
      <c r="Q8" s="233"/>
    </row>
    <row r="9" spans="1:17" ht="30" customHeight="1">
      <c r="A9" s="252" t="s">
        <v>47</v>
      </c>
      <c r="B9" s="60" t="s">
        <v>11</v>
      </c>
      <c r="C9" s="84">
        <v>61</v>
      </c>
      <c r="D9" s="244">
        <v>7355500</v>
      </c>
      <c r="E9" s="245"/>
      <c r="F9" s="84">
        <v>60</v>
      </c>
      <c r="G9" s="244">
        <v>4848000</v>
      </c>
      <c r="H9" s="245"/>
      <c r="I9" s="84">
        <v>56</v>
      </c>
      <c r="J9" s="236">
        <v>4922100</v>
      </c>
      <c r="K9" s="237"/>
      <c r="L9" s="85">
        <v>52</v>
      </c>
      <c r="M9" s="208">
        <v>4902300</v>
      </c>
      <c r="N9" s="208"/>
      <c r="O9" s="84">
        <v>58</v>
      </c>
      <c r="P9" s="208">
        <v>5504700</v>
      </c>
      <c r="Q9" s="208"/>
    </row>
    <row r="10" spans="1:17" ht="30" customHeight="1">
      <c r="A10" s="252"/>
      <c r="B10" s="23" t="s">
        <v>48</v>
      </c>
      <c r="C10" s="84">
        <v>174</v>
      </c>
      <c r="D10" s="244">
        <v>37371200</v>
      </c>
      <c r="E10" s="245"/>
      <c r="F10" s="84">
        <v>161</v>
      </c>
      <c r="G10" s="244">
        <v>22740600</v>
      </c>
      <c r="H10" s="245"/>
      <c r="I10" s="84">
        <v>178</v>
      </c>
      <c r="J10" s="236">
        <v>23358200</v>
      </c>
      <c r="K10" s="237"/>
      <c r="L10" s="85">
        <v>156</v>
      </c>
      <c r="M10" s="208">
        <v>17064000</v>
      </c>
      <c r="N10" s="208"/>
      <c r="O10" s="84">
        <v>199</v>
      </c>
      <c r="P10" s="208">
        <v>25267000</v>
      </c>
      <c r="Q10" s="208"/>
    </row>
    <row r="11" spans="1:17" ht="30" customHeight="1" thickBot="1">
      <c r="A11" s="253"/>
      <c r="B11" s="61" t="s">
        <v>4</v>
      </c>
      <c r="C11" s="87">
        <v>235</v>
      </c>
      <c r="D11" s="248">
        <v>44726700</v>
      </c>
      <c r="E11" s="249"/>
      <c r="F11" s="87">
        <v>221</v>
      </c>
      <c r="G11" s="248">
        <v>27588600</v>
      </c>
      <c r="H11" s="249"/>
      <c r="I11" s="87">
        <v>234</v>
      </c>
      <c r="J11" s="238">
        <v>28280300</v>
      </c>
      <c r="K11" s="239"/>
      <c r="L11" s="86">
        <v>208</v>
      </c>
      <c r="M11" s="233">
        <v>21966300</v>
      </c>
      <c r="N11" s="233"/>
      <c r="O11" s="87">
        <v>257</v>
      </c>
      <c r="P11" s="233">
        <v>30771700</v>
      </c>
      <c r="Q11" s="233"/>
    </row>
    <row r="12" spans="1:17" ht="30" customHeight="1" thickTop="1">
      <c r="A12" s="250" t="s">
        <v>5</v>
      </c>
      <c r="B12" s="251"/>
      <c r="C12" s="62">
        <v>6752</v>
      </c>
      <c r="D12" s="201">
        <v>2013129400</v>
      </c>
      <c r="E12" s="201"/>
      <c r="F12" s="62">
        <v>6876</v>
      </c>
      <c r="G12" s="201">
        <v>2316429200</v>
      </c>
      <c r="H12" s="201"/>
      <c r="I12" s="62">
        <v>6983</v>
      </c>
      <c r="J12" s="201">
        <v>2109063000</v>
      </c>
      <c r="K12" s="201"/>
      <c r="L12" s="62">
        <v>7053</v>
      </c>
      <c r="M12" s="202">
        <v>2017551200</v>
      </c>
      <c r="N12" s="202"/>
      <c r="O12" s="62">
        <v>7097</v>
      </c>
      <c r="P12" s="202">
        <v>2026505500</v>
      </c>
      <c r="Q12" s="202"/>
    </row>
    <row r="13" spans="1:17" ht="22.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7" ht="22.5" customHeight="1">
      <c r="A14" s="169" t="s">
        <v>50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225"/>
      <c r="N14" s="225"/>
      <c r="O14" s="225"/>
      <c r="P14" s="225"/>
      <c r="Q14" s="225"/>
    </row>
    <row r="15" spans="1:17" ht="13.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1"/>
      <c r="N15" s="226" t="s">
        <v>114</v>
      </c>
      <c r="O15" s="226"/>
      <c r="P15" s="226"/>
      <c r="Q15" s="226"/>
    </row>
    <row r="16" spans="1:17" ht="15" customHeight="1">
      <c r="A16" s="227" t="s">
        <v>1</v>
      </c>
      <c r="B16" s="228"/>
      <c r="C16" s="228"/>
      <c r="D16" s="228"/>
      <c r="E16" s="229"/>
      <c r="F16" s="212">
        <f>J16-1</f>
        <v>25</v>
      </c>
      <c r="G16" s="213"/>
      <c r="H16" s="213"/>
      <c r="I16" s="214"/>
      <c r="J16" s="212">
        <f>N16-1</f>
        <v>26</v>
      </c>
      <c r="K16" s="213"/>
      <c r="L16" s="213"/>
      <c r="M16" s="215"/>
      <c r="N16" s="216">
        <f>'23'!D1-1</f>
        <v>27</v>
      </c>
      <c r="O16" s="217"/>
      <c r="P16" s="217"/>
      <c r="Q16" s="215"/>
    </row>
    <row r="17" spans="1:17" ht="15" customHeight="1">
      <c r="A17" s="230"/>
      <c r="B17" s="231"/>
      <c r="C17" s="231"/>
      <c r="D17" s="231"/>
      <c r="E17" s="232"/>
      <c r="F17" s="23" t="s">
        <v>41</v>
      </c>
      <c r="G17" s="218" t="s">
        <v>9</v>
      </c>
      <c r="H17" s="219"/>
      <c r="I17" s="23" t="s">
        <v>52</v>
      </c>
      <c r="J17" s="23" t="s">
        <v>41</v>
      </c>
      <c r="K17" s="218" t="s">
        <v>9</v>
      </c>
      <c r="L17" s="219"/>
      <c r="M17" s="3" t="s">
        <v>52</v>
      </c>
      <c r="N17" s="3" t="s">
        <v>41</v>
      </c>
      <c r="O17" s="220" t="s">
        <v>9</v>
      </c>
      <c r="P17" s="221"/>
      <c r="Q17" s="3" t="s">
        <v>52</v>
      </c>
    </row>
    <row r="18" spans="1:17" ht="30" customHeight="1">
      <c r="A18" s="211" t="s">
        <v>53</v>
      </c>
      <c r="B18" s="204"/>
      <c r="C18" s="204"/>
      <c r="D18" s="204"/>
      <c r="E18" s="205"/>
      <c r="F18" s="84">
        <v>2827</v>
      </c>
      <c r="G18" s="206"/>
      <c r="H18" s="207"/>
      <c r="I18" s="5"/>
      <c r="J18" s="91">
        <v>2624</v>
      </c>
      <c r="K18" s="208"/>
      <c r="L18" s="222"/>
      <c r="M18" s="5"/>
      <c r="N18" s="92">
        <v>2697</v>
      </c>
      <c r="O18" s="209"/>
      <c r="P18" s="210"/>
      <c r="Q18" s="5"/>
    </row>
    <row r="19" spans="1:17" ht="30" customHeight="1">
      <c r="A19" s="203" t="s">
        <v>54</v>
      </c>
      <c r="B19" s="204"/>
      <c r="C19" s="204"/>
      <c r="D19" s="204"/>
      <c r="E19" s="205"/>
      <c r="F19" s="84">
        <v>320</v>
      </c>
      <c r="G19" s="206">
        <v>1367200</v>
      </c>
      <c r="H19" s="207"/>
      <c r="I19" s="7">
        <v>0.1</v>
      </c>
      <c r="J19" s="91">
        <v>336</v>
      </c>
      <c r="K19" s="208">
        <v>1335900</v>
      </c>
      <c r="L19" s="222"/>
      <c r="M19" s="7">
        <v>0.1</v>
      </c>
      <c r="N19" s="92">
        <v>357</v>
      </c>
      <c r="O19" s="209">
        <v>745100</v>
      </c>
      <c r="P19" s="210"/>
      <c r="Q19" s="7">
        <v>4.8202392342114202E-2</v>
      </c>
    </row>
    <row r="20" spans="1:17" ht="30" customHeight="1">
      <c r="A20" s="203" t="s">
        <v>55</v>
      </c>
      <c r="B20" s="204"/>
      <c r="C20" s="204"/>
      <c r="D20" s="204"/>
      <c r="E20" s="205"/>
      <c r="F20" s="84">
        <v>396</v>
      </c>
      <c r="G20" s="206">
        <v>10069800</v>
      </c>
      <c r="H20" s="207"/>
      <c r="I20" s="7">
        <v>0.7</v>
      </c>
      <c r="J20" s="91">
        <v>397</v>
      </c>
      <c r="K20" s="208">
        <v>10000000</v>
      </c>
      <c r="L20" s="208"/>
      <c r="M20" s="7">
        <v>0.6</v>
      </c>
      <c r="N20" s="92">
        <v>463</v>
      </c>
      <c r="O20" s="209">
        <v>12366700</v>
      </c>
      <c r="P20" s="210"/>
      <c r="Q20" s="7">
        <v>0.8000329155512329</v>
      </c>
    </row>
    <row r="21" spans="1:17" ht="30" customHeight="1">
      <c r="A21" s="203" t="s">
        <v>56</v>
      </c>
      <c r="B21" s="204"/>
      <c r="C21" s="204"/>
      <c r="D21" s="204"/>
      <c r="E21" s="205"/>
      <c r="F21" s="84">
        <v>231</v>
      </c>
      <c r="G21" s="206">
        <v>16619100</v>
      </c>
      <c r="H21" s="207"/>
      <c r="I21" s="7">
        <v>1.1000000000000001</v>
      </c>
      <c r="J21" s="91">
        <v>261</v>
      </c>
      <c r="K21" s="208">
        <v>18435400</v>
      </c>
      <c r="L21" s="208"/>
      <c r="M21" s="7">
        <v>1.1000000000000001</v>
      </c>
      <c r="N21" s="92">
        <v>237</v>
      </c>
      <c r="O21" s="209">
        <v>16761600</v>
      </c>
      <c r="P21" s="210"/>
      <c r="Q21" s="7">
        <v>1.08435004627779</v>
      </c>
    </row>
    <row r="22" spans="1:17" ht="30" customHeight="1">
      <c r="A22" s="203" t="s">
        <v>57</v>
      </c>
      <c r="B22" s="204"/>
      <c r="C22" s="204"/>
      <c r="D22" s="204"/>
      <c r="E22" s="205"/>
      <c r="F22" s="84">
        <v>337</v>
      </c>
      <c r="G22" s="206">
        <v>58629300</v>
      </c>
      <c r="H22" s="207"/>
      <c r="I22" s="7">
        <v>4.0999999999999996</v>
      </c>
      <c r="J22" s="91">
        <v>368</v>
      </c>
      <c r="K22" s="208">
        <v>64310100</v>
      </c>
      <c r="L22" s="208"/>
      <c r="M22" s="7">
        <v>3.7</v>
      </c>
      <c r="N22" s="92">
        <v>367</v>
      </c>
      <c r="O22" s="209">
        <v>65446400</v>
      </c>
      <c r="P22" s="210"/>
      <c r="Q22" s="7">
        <v>4.2338921623660486</v>
      </c>
    </row>
    <row r="23" spans="1:17" ht="30" customHeight="1">
      <c r="A23" s="203" t="s">
        <v>58</v>
      </c>
      <c r="B23" s="204"/>
      <c r="C23" s="204"/>
      <c r="D23" s="204"/>
      <c r="E23" s="205"/>
      <c r="F23" s="84">
        <v>128</v>
      </c>
      <c r="G23" s="206">
        <v>50325900</v>
      </c>
      <c r="H23" s="207"/>
      <c r="I23" s="7">
        <v>3.5</v>
      </c>
      <c r="J23" s="91">
        <v>145</v>
      </c>
      <c r="K23" s="208">
        <v>55708500</v>
      </c>
      <c r="L23" s="208"/>
      <c r="M23" s="7">
        <v>3.2</v>
      </c>
      <c r="N23" s="92">
        <v>156</v>
      </c>
      <c r="O23" s="209">
        <v>61934300</v>
      </c>
      <c r="P23" s="210"/>
      <c r="Q23" s="7">
        <v>4.0066855831891068</v>
      </c>
    </row>
    <row r="24" spans="1:17" ht="30" customHeight="1">
      <c r="A24" s="203" t="s">
        <v>59</v>
      </c>
      <c r="B24" s="204"/>
      <c r="C24" s="204"/>
      <c r="D24" s="204"/>
      <c r="E24" s="205"/>
      <c r="F24" s="84">
        <v>182</v>
      </c>
      <c r="G24" s="206">
        <v>129515700</v>
      </c>
      <c r="H24" s="207"/>
      <c r="I24" s="7">
        <v>9.1</v>
      </c>
      <c r="J24" s="91">
        <v>182</v>
      </c>
      <c r="K24" s="208">
        <v>128957100</v>
      </c>
      <c r="L24" s="208"/>
      <c r="M24" s="7">
        <v>7.3</v>
      </c>
      <c r="N24" s="92">
        <v>167</v>
      </c>
      <c r="O24" s="209">
        <v>120795100</v>
      </c>
      <c r="P24" s="210"/>
      <c r="Q24" s="7">
        <v>7.8145387239362751</v>
      </c>
    </row>
    <row r="25" spans="1:17" ht="30" customHeight="1">
      <c r="A25" s="203" t="s">
        <v>60</v>
      </c>
      <c r="B25" s="204"/>
      <c r="C25" s="204"/>
      <c r="D25" s="204"/>
      <c r="E25" s="205"/>
      <c r="F25" s="84">
        <v>110</v>
      </c>
      <c r="G25" s="206">
        <v>160647300</v>
      </c>
      <c r="H25" s="207"/>
      <c r="I25" s="7">
        <v>11.3</v>
      </c>
      <c r="J25" s="91">
        <v>144</v>
      </c>
      <c r="K25" s="208">
        <v>202285500</v>
      </c>
      <c r="L25" s="208"/>
      <c r="M25" s="7">
        <v>11.5</v>
      </c>
      <c r="N25" s="92">
        <v>124</v>
      </c>
      <c r="O25" s="209">
        <v>174112500</v>
      </c>
      <c r="P25" s="210"/>
      <c r="Q25" s="7">
        <v>11.263775381380162</v>
      </c>
    </row>
    <row r="26" spans="1:17" ht="30" customHeight="1">
      <c r="A26" s="203" t="s">
        <v>61</v>
      </c>
      <c r="B26" s="204"/>
      <c r="C26" s="204"/>
      <c r="D26" s="204"/>
      <c r="E26" s="205"/>
      <c r="F26" s="84">
        <v>86</v>
      </c>
      <c r="G26" s="206">
        <v>278952100</v>
      </c>
      <c r="H26" s="207"/>
      <c r="I26" s="7">
        <v>19.5</v>
      </c>
      <c r="J26" s="91">
        <v>95</v>
      </c>
      <c r="K26" s="208">
        <v>294477200</v>
      </c>
      <c r="L26" s="208"/>
      <c r="M26" s="7">
        <v>16.8</v>
      </c>
      <c r="N26" s="92">
        <v>90</v>
      </c>
      <c r="O26" s="209">
        <v>280951100</v>
      </c>
      <c r="P26" s="210"/>
      <c r="Q26" s="7">
        <v>18.175433030665094</v>
      </c>
    </row>
    <row r="27" spans="1:17" ht="30" customHeight="1">
      <c r="A27" s="203" t="s">
        <v>62</v>
      </c>
      <c r="B27" s="204"/>
      <c r="C27" s="204"/>
      <c r="D27" s="204"/>
      <c r="E27" s="205"/>
      <c r="F27" s="84">
        <v>28</v>
      </c>
      <c r="G27" s="206">
        <v>202225900</v>
      </c>
      <c r="H27" s="207"/>
      <c r="I27" s="7">
        <v>14.2</v>
      </c>
      <c r="J27" s="91">
        <v>41</v>
      </c>
      <c r="K27" s="208">
        <v>277251300</v>
      </c>
      <c r="L27" s="208"/>
      <c r="M27" s="7">
        <v>15.8</v>
      </c>
      <c r="N27" s="92">
        <v>26</v>
      </c>
      <c r="O27" s="209">
        <v>179358700</v>
      </c>
      <c r="P27" s="210"/>
      <c r="Q27" s="7">
        <v>11.60316524945854</v>
      </c>
    </row>
    <row r="28" spans="1:17" ht="30" customHeight="1">
      <c r="A28" s="203" t="s">
        <v>63</v>
      </c>
      <c r="B28" s="204"/>
      <c r="C28" s="204"/>
      <c r="D28" s="204"/>
      <c r="E28" s="205"/>
      <c r="F28" s="84">
        <v>12</v>
      </c>
      <c r="G28" s="206">
        <v>165314000</v>
      </c>
      <c r="H28" s="207"/>
      <c r="I28" s="7">
        <v>11.6</v>
      </c>
      <c r="J28" s="91">
        <v>16</v>
      </c>
      <c r="K28" s="208">
        <v>218853300</v>
      </c>
      <c r="L28" s="208"/>
      <c r="M28" s="7">
        <v>12.4</v>
      </c>
      <c r="N28" s="92">
        <v>21</v>
      </c>
      <c r="O28" s="209">
        <v>279765700</v>
      </c>
      <c r="P28" s="210"/>
      <c r="Q28" s="7">
        <v>18.098746524313807</v>
      </c>
    </row>
    <row r="29" spans="1:17" ht="30" customHeight="1" thickBot="1">
      <c r="A29" s="190" t="s">
        <v>64</v>
      </c>
      <c r="B29" s="191"/>
      <c r="C29" s="191"/>
      <c r="D29" s="191"/>
      <c r="E29" s="192"/>
      <c r="F29" s="83">
        <v>10</v>
      </c>
      <c r="G29" s="193">
        <v>354173300</v>
      </c>
      <c r="H29" s="194"/>
      <c r="I29" s="8">
        <v>24.8</v>
      </c>
      <c r="J29" s="88">
        <v>13</v>
      </c>
      <c r="K29" s="195">
        <v>482853200</v>
      </c>
      <c r="L29" s="195"/>
      <c r="M29" s="8">
        <v>27.5</v>
      </c>
      <c r="N29" s="93">
        <v>9</v>
      </c>
      <c r="O29" s="196">
        <v>353536700</v>
      </c>
      <c r="P29" s="197"/>
      <c r="Q29" s="8">
        <v>22.871177990519833</v>
      </c>
    </row>
    <row r="30" spans="1:17" ht="30" customHeight="1" thickTop="1">
      <c r="A30" s="198" t="s">
        <v>5</v>
      </c>
      <c r="B30" s="199"/>
      <c r="C30" s="199"/>
      <c r="D30" s="199"/>
      <c r="E30" s="200"/>
      <c r="F30" s="89">
        <v>4667</v>
      </c>
      <c r="G30" s="201">
        <v>1427839600</v>
      </c>
      <c r="H30" s="201"/>
      <c r="I30" s="75">
        <v>100</v>
      </c>
      <c r="J30" s="89">
        <v>4622</v>
      </c>
      <c r="K30" s="201">
        <v>1754467500</v>
      </c>
      <c r="L30" s="201"/>
      <c r="M30" s="9">
        <v>100</v>
      </c>
      <c r="N30" s="90">
        <v>4714</v>
      </c>
      <c r="O30" s="202">
        <v>1545773900</v>
      </c>
      <c r="P30" s="202"/>
      <c r="Q30" s="9">
        <v>100</v>
      </c>
    </row>
    <row r="31" spans="1:17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7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sheetProtection selectLockedCells="1"/>
  <mergeCells count="113">
    <mergeCell ref="A12:B12"/>
    <mergeCell ref="A6:A8"/>
    <mergeCell ref="A9:A11"/>
    <mergeCell ref="A4:B5"/>
    <mergeCell ref="C4:E4"/>
    <mergeCell ref="D5:E5"/>
    <mergeCell ref="I4:K4"/>
    <mergeCell ref="L4:N4"/>
    <mergeCell ref="M9:N9"/>
    <mergeCell ref="M10:N10"/>
    <mergeCell ref="O4:Q4"/>
    <mergeCell ref="J5:K5"/>
    <mergeCell ref="M5:N5"/>
    <mergeCell ref="P5:Q5"/>
    <mergeCell ref="J6:K6"/>
    <mergeCell ref="J7:K7"/>
    <mergeCell ref="D12:E12"/>
    <mergeCell ref="F4:H4"/>
    <mergeCell ref="G5:H5"/>
    <mergeCell ref="G6:H6"/>
    <mergeCell ref="G7:H7"/>
    <mergeCell ref="G8:H8"/>
    <mergeCell ref="G9:H9"/>
    <mergeCell ref="G10:H10"/>
    <mergeCell ref="G11:H11"/>
    <mergeCell ref="G12:H12"/>
    <mergeCell ref="D6:E6"/>
    <mergeCell ref="D7:E7"/>
    <mergeCell ref="D8:E8"/>
    <mergeCell ref="D9:E9"/>
    <mergeCell ref="D10:E10"/>
    <mergeCell ref="D11:E11"/>
    <mergeCell ref="A1:Q1"/>
    <mergeCell ref="A2:Q2"/>
    <mergeCell ref="N3:Q3"/>
    <mergeCell ref="A14:Q14"/>
    <mergeCell ref="N15:Q15"/>
    <mergeCell ref="A16:E17"/>
    <mergeCell ref="G17:H17"/>
    <mergeCell ref="M11:N11"/>
    <mergeCell ref="M12:N12"/>
    <mergeCell ref="P6:Q6"/>
    <mergeCell ref="P7:Q7"/>
    <mergeCell ref="P8:Q8"/>
    <mergeCell ref="P9:Q9"/>
    <mergeCell ref="P10:Q10"/>
    <mergeCell ref="P11:Q11"/>
    <mergeCell ref="P12:Q12"/>
    <mergeCell ref="J8:K8"/>
    <mergeCell ref="J9:K9"/>
    <mergeCell ref="J10:K10"/>
    <mergeCell ref="J11:K11"/>
    <mergeCell ref="J12:K12"/>
    <mergeCell ref="M6:N6"/>
    <mergeCell ref="M7:N7"/>
    <mergeCell ref="M8:N8"/>
    <mergeCell ref="F16:I16"/>
    <mergeCell ref="J16:M16"/>
    <mergeCell ref="N16:Q16"/>
    <mergeCell ref="K17:L17"/>
    <mergeCell ref="O17:P17"/>
    <mergeCell ref="K18:L18"/>
    <mergeCell ref="O18:P18"/>
    <mergeCell ref="G22:H22"/>
    <mergeCell ref="G23:H23"/>
    <mergeCell ref="K23:L23"/>
    <mergeCell ref="G20:H20"/>
    <mergeCell ref="G21:H21"/>
    <mergeCell ref="G18:H18"/>
    <mergeCell ref="G19:H19"/>
    <mergeCell ref="K19:L19"/>
    <mergeCell ref="A18:E18"/>
    <mergeCell ref="A19:E19"/>
    <mergeCell ref="A20:E20"/>
    <mergeCell ref="A21:E21"/>
    <mergeCell ref="A22:E22"/>
    <mergeCell ref="A23:E23"/>
    <mergeCell ref="A24:E24"/>
    <mergeCell ref="O19:P19"/>
    <mergeCell ref="K20:L20"/>
    <mergeCell ref="O20:P20"/>
    <mergeCell ref="K21:L21"/>
    <mergeCell ref="O21:P21"/>
    <mergeCell ref="K22:L22"/>
    <mergeCell ref="O22:P22"/>
    <mergeCell ref="G24:H24"/>
    <mergeCell ref="A25:E25"/>
    <mergeCell ref="G25:H25"/>
    <mergeCell ref="K25:L25"/>
    <mergeCell ref="O25:P25"/>
    <mergeCell ref="A26:E26"/>
    <mergeCell ref="G26:H26"/>
    <mergeCell ref="K26:L26"/>
    <mergeCell ref="O26:P26"/>
    <mergeCell ref="O23:P23"/>
    <mergeCell ref="K24:L24"/>
    <mergeCell ref="O24:P24"/>
    <mergeCell ref="A29:E29"/>
    <mergeCell ref="G29:H29"/>
    <mergeCell ref="K29:L29"/>
    <mergeCell ref="O29:P29"/>
    <mergeCell ref="A30:E30"/>
    <mergeCell ref="G30:H30"/>
    <mergeCell ref="K30:L30"/>
    <mergeCell ref="O30:P30"/>
    <mergeCell ref="A27:E27"/>
    <mergeCell ref="G27:H27"/>
    <mergeCell ref="K27:L27"/>
    <mergeCell ref="O27:P27"/>
    <mergeCell ref="A28:E28"/>
    <mergeCell ref="G28:H28"/>
    <mergeCell ref="K28:L28"/>
    <mergeCell ref="O28:P28"/>
  </mergeCells>
  <phoneticPr fontId="2"/>
  <conditionalFormatting sqref="O4:Q4">
    <cfRule type="expression" dxfId="50" priority="5">
      <formula>$O$4=""</formula>
    </cfRule>
  </conditionalFormatting>
  <conditionalFormatting sqref="O6:Q7">
    <cfRule type="expression" dxfId="49" priority="4">
      <formula>O6=""</formula>
    </cfRule>
  </conditionalFormatting>
  <conditionalFormatting sqref="O9:Q10">
    <cfRule type="expression" dxfId="48" priority="3">
      <formula>O9=""</formula>
    </cfRule>
  </conditionalFormatting>
  <conditionalFormatting sqref="L9:N10">
    <cfRule type="expression" dxfId="47" priority="1">
      <formula>L9=""</formula>
    </cfRule>
  </conditionalFormatting>
  <conditionalFormatting sqref="L6:N7">
    <cfRule type="expression" dxfId="46" priority="2">
      <formula>L6=""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topLeftCell="A22" zoomScale="115" zoomScaleNormal="115" workbookViewId="0">
      <selection activeCell="P31" sqref="P31"/>
    </sheetView>
  </sheetViews>
  <sheetFormatPr defaultRowHeight="13.5"/>
  <cols>
    <col min="1" max="1" width="5" customWidth="1"/>
    <col min="2" max="2" width="12.5" customWidth="1"/>
    <col min="3" max="11" width="7.5" customWidth="1"/>
  </cols>
  <sheetData>
    <row r="1" spans="1:12" ht="15" customHeight="1">
      <c r="A1" s="184" t="s">
        <v>1</v>
      </c>
      <c r="B1" s="293"/>
      <c r="C1" s="185"/>
      <c r="D1" s="295">
        <f>H1-1</f>
        <v>28</v>
      </c>
      <c r="E1" s="189"/>
      <c r="F1" s="189"/>
      <c r="G1" s="189"/>
      <c r="H1" s="296">
        <v>29</v>
      </c>
      <c r="I1" s="296"/>
      <c r="J1" s="296"/>
      <c r="K1" s="296"/>
    </row>
    <row r="2" spans="1:12" ht="15" customHeight="1">
      <c r="A2" s="186"/>
      <c r="B2" s="294"/>
      <c r="C2" s="187"/>
      <c r="D2" s="19" t="s">
        <v>41</v>
      </c>
      <c r="E2" s="189" t="s">
        <v>9</v>
      </c>
      <c r="F2" s="189"/>
      <c r="G2" s="19" t="s">
        <v>52</v>
      </c>
      <c r="H2" s="10" t="s">
        <v>41</v>
      </c>
      <c r="I2" s="297" t="s">
        <v>65</v>
      </c>
      <c r="J2" s="297"/>
      <c r="K2" s="10" t="s">
        <v>52</v>
      </c>
    </row>
    <row r="3" spans="1:12" ht="26.25" customHeight="1">
      <c r="A3" s="211" t="s">
        <v>66</v>
      </c>
      <c r="B3" s="204"/>
      <c r="C3" s="205"/>
      <c r="D3" s="53">
        <v>2667</v>
      </c>
      <c r="E3" s="298">
        <v>0</v>
      </c>
      <c r="F3" s="299"/>
      <c r="G3" s="53"/>
      <c r="H3" s="53">
        <v>2610</v>
      </c>
      <c r="I3" s="298">
        <v>0</v>
      </c>
      <c r="J3" s="299"/>
      <c r="K3" s="53"/>
      <c r="L3" s="18"/>
    </row>
    <row r="4" spans="1:12" ht="26.25" customHeight="1">
      <c r="A4" s="203" t="s">
        <v>54</v>
      </c>
      <c r="B4" s="204"/>
      <c r="C4" s="205"/>
      <c r="D4" s="53">
        <v>399</v>
      </c>
      <c r="E4" s="284">
        <v>1671200</v>
      </c>
      <c r="F4" s="285"/>
      <c r="G4" s="54">
        <v>0.11434013590548467</v>
      </c>
      <c r="H4" s="53">
        <v>364</v>
      </c>
      <c r="I4" s="284">
        <v>1506300</v>
      </c>
      <c r="J4" s="285"/>
      <c r="K4" s="54">
        <v>0.1</v>
      </c>
      <c r="L4" s="18"/>
    </row>
    <row r="5" spans="1:12" ht="26.25" customHeight="1">
      <c r="A5" s="203" t="s">
        <v>55</v>
      </c>
      <c r="B5" s="204"/>
      <c r="C5" s="205"/>
      <c r="D5" s="53">
        <v>452</v>
      </c>
      <c r="E5" s="284">
        <v>11888900</v>
      </c>
      <c r="F5" s="285"/>
      <c r="G5" s="54">
        <v>0.81341457740947609</v>
      </c>
      <c r="H5" s="53">
        <v>504</v>
      </c>
      <c r="I5" s="284">
        <v>13158400</v>
      </c>
      <c r="J5" s="285"/>
      <c r="K5" s="54">
        <v>0.9</v>
      </c>
      <c r="L5" s="18"/>
    </row>
    <row r="6" spans="1:12" ht="26.25" customHeight="1">
      <c r="A6" s="203" t="s">
        <v>56</v>
      </c>
      <c r="B6" s="204"/>
      <c r="C6" s="205"/>
      <c r="D6" s="53">
        <v>264</v>
      </c>
      <c r="E6" s="284">
        <v>18944200</v>
      </c>
      <c r="F6" s="285"/>
      <c r="G6" s="54">
        <v>1.2961239843350183</v>
      </c>
      <c r="H6" s="53">
        <v>248</v>
      </c>
      <c r="I6" s="284">
        <v>18264700</v>
      </c>
      <c r="J6" s="285"/>
      <c r="K6" s="54">
        <v>1.2</v>
      </c>
      <c r="L6" s="18"/>
    </row>
    <row r="7" spans="1:12" ht="26.25" customHeight="1">
      <c r="A7" s="203" t="s">
        <v>57</v>
      </c>
      <c r="B7" s="204"/>
      <c r="C7" s="205"/>
      <c r="D7" s="53">
        <v>390</v>
      </c>
      <c r="E7" s="284">
        <v>67509900</v>
      </c>
      <c r="F7" s="285"/>
      <c r="G7" s="54">
        <v>4.6188913002427476</v>
      </c>
      <c r="H7" s="53">
        <v>372</v>
      </c>
      <c r="I7" s="284">
        <v>66448500</v>
      </c>
      <c r="J7" s="285"/>
      <c r="K7" s="54">
        <v>4.5999999999999996</v>
      </c>
      <c r="L7" s="18"/>
    </row>
    <row r="8" spans="1:12" ht="26.25" customHeight="1">
      <c r="A8" s="203" t="s">
        <v>58</v>
      </c>
      <c r="B8" s="204"/>
      <c r="C8" s="205"/>
      <c r="D8" s="53">
        <v>159</v>
      </c>
      <c r="E8" s="284">
        <v>62479500</v>
      </c>
      <c r="F8" s="285"/>
      <c r="G8" s="54">
        <v>4.2747214703845913</v>
      </c>
      <c r="H8" s="53">
        <v>160</v>
      </c>
      <c r="I8" s="284">
        <v>62011200</v>
      </c>
      <c r="J8" s="285"/>
      <c r="K8" s="54">
        <v>4.2</v>
      </c>
      <c r="L8" s="18"/>
    </row>
    <row r="9" spans="1:12" ht="26.25" customHeight="1">
      <c r="A9" s="203" t="s">
        <v>59</v>
      </c>
      <c r="B9" s="204"/>
      <c r="C9" s="205"/>
      <c r="D9" s="53">
        <v>156</v>
      </c>
      <c r="E9" s="284">
        <v>109865400</v>
      </c>
      <c r="F9" s="285"/>
      <c r="G9" s="54">
        <v>7.5167692480316139</v>
      </c>
      <c r="H9" s="53">
        <v>180</v>
      </c>
      <c r="I9" s="284">
        <v>128405500</v>
      </c>
      <c r="J9" s="285"/>
      <c r="K9" s="54">
        <v>8.8000000000000007</v>
      </c>
      <c r="L9" s="18"/>
    </row>
    <row r="10" spans="1:12" ht="26.25" customHeight="1">
      <c r="A10" s="203" t="s">
        <v>60</v>
      </c>
      <c r="B10" s="204"/>
      <c r="C10" s="205"/>
      <c r="D10" s="53">
        <v>122</v>
      </c>
      <c r="E10" s="284">
        <v>173270800</v>
      </c>
      <c r="F10" s="285"/>
      <c r="G10" s="54">
        <v>11.854838930380595</v>
      </c>
      <c r="H10" s="53">
        <v>108</v>
      </c>
      <c r="I10" s="284">
        <v>152471700</v>
      </c>
      <c r="J10" s="285"/>
      <c r="K10" s="54">
        <v>10.4</v>
      </c>
      <c r="L10" s="18"/>
    </row>
    <row r="11" spans="1:12" ht="26.25" customHeight="1">
      <c r="A11" s="203" t="s">
        <v>61</v>
      </c>
      <c r="B11" s="204"/>
      <c r="C11" s="205"/>
      <c r="D11" s="53">
        <v>73</v>
      </c>
      <c r="E11" s="284">
        <v>224193900</v>
      </c>
      <c r="F11" s="285"/>
      <c r="G11" s="54">
        <v>15.33889480324356</v>
      </c>
      <c r="H11" s="53">
        <v>99</v>
      </c>
      <c r="I11" s="284">
        <v>309072600</v>
      </c>
      <c r="J11" s="285"/>
      <c r="K11" s="54">
        <v>21.2</v>
      </c>
      <c r="L11" s="18"/>
    </row>
    <row r="12" spans="1:12" ht="26.25" customHeight="1">
      <c r="A12" s="203" t="s">
        <v>62</v>
      </c>
      <c r="B12" s="204"/>
      <c r="C12" s="205"/>
      <c r="D12" s="53">
        <v>32</v>
      </c>
      <c r="E12" s="284">
        <v>220153400</v>
      </c>
      <c r="F12" s="285"/>
      <c r="G12" s="54">
        <v>15.0624519363658</v>
      </c>
      <c r="H12" s="53">
        <v>24</v>
      </c>
      <c r="I12" s="284">
        <v>175163100</v>
      </c>
      <c r="J12" s="285"/>
      <c r="K12" s="54">
        <v>12</v>
      </c>
      <c r="L12" s="18"/>
    </row>
    <row r="13" spans="1:12" ht="26.25" customHeight="1">
      <c r="A13" s="203" t="s">
        <v>63</v>
      </c>
      <c r="B13" s="204"/>
      <c r="C13" s="205"/>
      <c r="D13" s="53">
        <v>15</v>
      </c>
      <c r="E13" s="284">
        <v>196145900</v>
      </c>
      <c r="F13" s="285"/>
      <c r="G13" s="54">
        <v>13.41990717047846</v>
      </c>
      <c r="H13" s="53">
        <v>15</v>
      </c>
      <c r="I13" s="284">
        <v>211247000</v>
      </c>
      <c r="J13" s="285"/>
      <c r="K13" s="54">
        <v>14.5</v>
      </c>
      <c r="L13" s="18"/>
    </row>
    <row r="14" spans="1:12" ht="26.25" customHeight="1" thickBot="1">
      <c r="A14" s="190" t="s">
        <v>64</v>
      </c>
      <c r="B14" s="191"/>
      <c r="C14" s="192"/>
      <c r="D14" s="55">
        <v>9</v>
      </c>
      <c r="E14" s="286">
        <v>375480900</v>
      </c>
      <c r="F14" s="287"/>
      <c r="G14" s="56">
        <v>25.689646443222653</v>
      </c>
      <c r="H14" s="55">
        <v>9</v>
      </c>
      <c r="I14" s="286">
        <v>322226100</v>
      </c>
      <c r="J14" s="287"/>
      <c r="K14" s="56">
        <v>22.1</v>
      </c>
      <c r="L14" s="18"/>
    </row>
    <row r="15" spans="1:12" ht="26.25" customHeight="1" thickTop="1">
      <c r="A15" s="290" t="s">
        <v>5</v>
      </c>
      <c r="B15" s="291"/>
      <c r="C15" s="292"/>
      <c r="D15" s="57">
        <v>4738</v>
      </c>
      <c r="E15" s="288">
        <v>1461604000</v>
      </c>
      <c r="F15" s="289"/>
      <c r="G15" s="58">
        <v>100</v>
      </c>
      <c r="H15" s="57">
        <v>4693</v>
      </c>
      <c r="I15" s="288">
        <v>1459975100</v>
      </c>
      <c r="J15" s="289"/>
      <c r="K15" s="58">
        <v>100</v>
      </c>
      <c r="L15" s="18"/>
    </row>
    <row r="16" spans="1:12" ht="37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18.75" customHeight="1">
      <c r="A17" s="169" t="s">
        <v>67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8"/>
    </row>
    <row r="18" spans="1:12">
      <c r="A18" s="18"/>
      <c r="B18" s="18"/>
      <c r="C18" s="18"/>
      <c r="D18" s="18"/>
      <c r="E18" s="18"/>
      <c r="F18" s="18"/>
      <c r="G18" s="18"/>
      <c r="H18" s="18"/>
      <c r="I18" s="162" t="s">
        <v>51</v>
      </c>
      <c r="J18" s="162"/>
      <c r="K18" s="162"/>
      <c r="L18" s="18"/>
    </row>
    <row r="19" spans="1:12" ht="37.5" customHeight="1">
      <c r="A19" s="283" t="s">
        <v>1</v>
      </c>
      <c r="B19" s="283"/>
      <c r="C19" s="67" t="s">
        <v>68</v>
      </c>
      <c r="D19" s="270" t="s">
        <v>69</v>
      </c>
      <c r="E19" s="270"/>
      <c r="F19" s="189" t="s">
        <v>9</v>
      </c>
      <c r="G19" s="189"/>
      <c r="H19" s="270" t="s">
        <v>70</v>
      </c>
      <c r="I19" s="189"/>
      <c r="J19" s="270" t="s">
        <v>71</v>
      </c>
      <c r="K19" s="189"/>
      <c r="L19" s="18"/>
    </row>
    <row r="20" spans="1:12" ht="26.25" customHeight="1">
      <c r="A20" s="276" t="s">
        <v>72</v>
      </c>
      <c r="B20" s="277"/>
      <c r="C20" s="52">
        <v>1020</v>
      </c>
      <c r="D20" s="274">
        <v>677</v>
      </c>
      <c r="E20" s="274"/>
      <c r="F20" s="274">
        <v>693144700</v>
      </c>
      <c r="G20" s="274"/>
      <c r="H20" s="274">
        <v>679554</v>
      </c>
      <c r="I20" s="274"/>
      <c r="J20" s="274">
        <v>1023847</v>
      </c>
      <c r="K20" s="274"/>
      <c r="L20" s="18"/>
    </row>
    <row r="21" spans="1:12" ht="26.25" customHeight="1">
      <c r="A21" s="278" t="s">
        <v>118</v>
      </c>
      <c r="B21" s="67" t="s">
        <v>73</v>
      </c>
      <c r="C21" s="52">
        <v>512</v>
      </c>
      <c r="D21" s="274">
        <v>223</v>
      </c>
      <c r="E21" s="274"/>
      <c r="F21" s="274">
        <v>418217800</v>
      </c>
      <c r="G21" s="274"/>
      <c r="H21" s="274">
        <v>816832</v>
      </c>
      <c r="I21" s="274"/>
      <c r="J21" s="274">
        <v>1875416</v>
      </c>
      <c r="K21" s="274"/>
      <c r="L21" s="18"/>
    </row>
    <row r="22" spans="1:12" ht="26.25" customHeight="1" thickBot="1">
      <c r="A22" s="279"/>
      <c r="B22" s="68" t="s">
        <v>6</v>
      </c>
      <c r="C22" s="40">
        <v>3181</v>
      </c>
      <c r="D22" s="275">
        <v>1124</v>
      </c>
      <c r="E22" s="275"/>
      <c r="F22" s="275">
        <v>348612600</v>
      </c>
      <c r="G22" s="275"/>
      <c r="H22" s="275">
        <v>109592</v>
      </c>
      <c r="I22" s="275"/>
      <c r="J22" s="275">
        <v>310154</v>
      </c>
      <c r="K22" s="275"/>
      <c r="L22" s="18"/>
    </row>
    <row r="23" spans="1:12" ht="26.25" customHeight="1" thickTop="1">
      <c r="A23" s="280" t="s">
        <v>5</v>
      </c>
      <c r="B23" s="281"/>
      <c r="C23" s="39">
        <v>4713</v>
      </c>
      <c r="D23" s="282">
        <v>2024</v>
      </c>
      <c r="E23" s="282"/>
      <c r="F23" s="282">
        <v>1459975100</v>
      </c>
      <c r="G23" s="282"/>
      <c r="H23" s="282">
        <v>309776</v>
      </c>
      <c r="I23" s="282"/>
      <c r="J23" s="282">
        <v>721332</v>
      </c>
      <c r="K23" s="282"/>
      <c r="L23" s="18"/>
    </row>
    <row r="24" spans="1:12" ht="37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2" ht="18.75" customHeight="1">
      <c r="A25" s="169" t="s">
        <v>74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8"/>
    </row>
    <row r="26" spans="1:12">
      <c r="A26" s="18"/>
      <c r="B26" s="18"/>
      <c r="C26" s="18"/>
      <c r="D26" s="18"/>
      <c r="E26" s="18"/>
      <c r="F26" s="18"/>
      <c r="G26" s="18"/>
      <c r="H26" s="18"/>
      <c r="I26" s="162" t="s">
        <v>51</v>
      </c>
      <c r="J26" s="162"/>
      <c r="K26" s="162"/>
      <c r="L26" s="18"/>
    </row>
    <row r="27" spans="1:12" ht="30" customHeight="1">
      <c r="A27" s="269"/>
      <c r="B27" s="269"/>
      <c r="C27" s="273" t="s">
        <v>68</v>
      </c>
      <c r="D27" s="266"/>
      <c r="E27" s="189" t="s">
        <v>75</v>
      </c>
      <c r="F27" s="189"/>
      <c r="G27" s="189"/>
      <c r="H27" s="270" t="s">
        <v>76</v>
      </c>
      <c r="I27" s="189"/>
      <c r="J27" s="271" t="s">
        <v>77</v>
      </c>
      <c r="K27" s="272"/>
      <c r="L27" s="18"/>
    </row>
    <row r="28" spans="1:12" ht="22.5" customHeight="1">
      <c r="A28" s="265">
        <f>A29-1</f>
        <v>25</v>
      </c>
      <c r="B28" s="266"/>
      <c r="C28" s="261">
        <v>4667</v>
      </c>
      <c r="D28" s="262"/>
      <c r="E28" s="261">
        <v>305950</v>
      </c>
      <c r="F28" s="263"/>
      <c r="G28" s="262"/>
      <c r="H28" s="261">
        <v>1776</v>
      </c>
      <c r="I28" s="262"/>
      <c r="J28" s="261">
        <v>803979</v>
      </c>
      <c r="K28" s="262"/>
      <c r="L28" s="18"/>
    </row>
    <row r="29" spans="1:12" ht="22.5" customHeight="1">
      <c r="A29" s="265">
        <f>A30-1</f>
        <v>26</v>
      </c>
      <c r="B29" s="266"/>
      <c r="C29" s="261">
        <v>4622</v>
      </c>
      <c r="D29" s="262"/>
      <c r="E29" s="261">
        <v>379591</v>
      </c>
      <c r="F29" s="263"/>
      <c r="G29" s="262"/>
      <c r="H29" s="261">
        <v>1945</v>
      </c>
      <c r="I29" s="262"/>
      <c r="J29" s="261">
        <v>902040</v>
      </c>
      <c r="K29" s="262"/>
      <c r="L29" s="18"/>
    </row>
    <row r="30" spans="1:12" ht="22.5" customHeight="1">
      <c r="A30" s="265">
        <f>A31-1</f>
        <v>27</v>
      </c>
      <c r="B30" s="266"/>
      <c r="C30" s="261">
        <v>4679</v>
      </c>
      <c r="D30" s="262"/>
      <c r="E30" s="261">
        <v>330364</v>
      </c>
      <c r="F30" s="263"/>
      <c r="G30" s="262"/>
      <c r="H30" s="261">
        <v>1958</v>
      </c>
      <c r="I30" s="262"/>
      <c r="J30" s="261">
        <v>789466</v>
      </c>
      <c r="K30" s="262"/>
      <c r="L30" s="18"/>
    </row>
    <row r="31" spans="1:12" ht="22.5" customHeight="1">
      <c r="A31" s="265">
        <f>A32-1</f>
        <v>28</v>
      </c>
      <c r="B31" s="266"/>
      <c r="C31" s="259">
        <v>4697</v>
      </c>
      <c r="D31" s="260"/>
      <c r="E31" s="259">
        <v>311178</v>
      </c>
      <c r="F31" s="264"/>
      <c r="G31" s="260"/>
      <c r="H31" s="259">
        <v>1995</v>
      </c>
      <c r="I31" s="260"/>
      <c r="J31" s="259">
        <v>732634</v>
      </c>
      <c r="K31" s="260"/>
      <c r="L31" s="18"/>
    </row>
    <row r="32" spans="1:12" ht="22.5" customHeight="1">
      <c r="A32" s="267">
        <v>29</v>
      </c>
      <c r="B32" s="268"/>
      <c r="C32" s="259">
        <v>4713</v>
      </c>
      <c r="D32" s="260"/>
      <c r="E32" s="259">
        <v>309776</v>
      </c>
      <c r="F32" s="264"/>
      <c r="G32" s="260"/>
      <c r="H32" s="259">
        <v>2024</v>
      </c>
      <c r="I32" s="260"/>
      <c r="J32" s="259">
        <v>721332</v>
      </c>
      <c r="K32" s="260"/>
      <c r="L32" s="18"/>
    </row>
    <row r="33" spans="1:1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18"/>
    </row>
    <row r="34" spans="1:1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sheetProtection selectLockedCells="1"/>
  <mergeCells count="102">
    <mergeCell ref="I5:J5"/>
    <mergeCell ref="I6:J6"/>
    <mergeCell ref="I7:J7"/>
    <mergeCell ref="I8:J8"/>
    <mergeCell ref="I9:J9"/>
    <mergeCell ref="A1:C2"/>
    <mergeCell ref="D1:G1"/>
    <mergeCell ref="H1:K1"/>
    <mergeCell ref="E2:F2"/>
    <mergeCell ref="I2:J2"/>
    <mergeCell ref="A3:C3"/>
    <mergeCell ref="E3:F3"/>
    <mergeCell ref="I3:J3"/>
    <mergeCell ref="I4:J4"/>
    <mergeCell ref="E11:F11"/>
    <mergeCell ref="E12:F12"/>
    <mergeCell ref="E4:F4"/>
    <mergeCell ref="E5:F5"/>
    <mergeCell ref="E6:F6"/>
    <mergeCell ref="E7:F7"/>
    <mergeCell ref="E8:F8"/>
    <mergeCell ref="E9:F9"/>
    <mergeCell ref="A4:C4"/>
    <mergeCell ref="A5:C5"/>
    <mergeCell ref="A6:C6"/>
    <mergeCell ref="A7:C7"/>
    <mergeCell ref="A8:C8"/>
    <mergeCell ref="A9:C9"/>
    <mergeCell ref="H23:I23"/>
    <mergeCell ref="A17:K17"/>
    <mergeCell ref="A19:B19"/>
    <mergeCell ref="D19:E19"/>
    <mergeCell ref="F19:G19"/>
    <mergeCell ref="H19:I19"/>
    <mergeCell ref="J19:K19"/>
    <mergeCell ref="I10:J10"/>
    <mergeCell ref="I11:J11"/>
    <mergeCell ref="I12:J12"/>
    <mergeCell ref="I13:J13"/>
    <mergeCell ref="I14:J14"/>
    <mergeCell ref="I15:J15"/>
    <mergeCell ref="E13:F13"/>
    <mergeCell ref="E14:F14"/>
    <mergeCell ref="E15:F15"/>
    <mergeCell ref="A10:C10"/>
    <mergeCell ref="A11:C11"/>
    <mergeCell ref="A12:C12"/>
    <mergeCell ref="A13:C13"/>
    <mergeCell ref="A14:C14"/>
    <mergeCell ref="A15:C15"/>
    <mergeCell ref="J23:K23"/>
    <mergeCell ref="E10:F10"/>
    <mergeCell ref="I18:K18"/>
    <mergeCell ref="A25:K25"/>
    <mergeCell ref="A27:B27"/>
    <mergeCell ref="H27:I27"/>
    <mergeCell ref="J27:K27"/>
    <mergeCell ref="E27:G27"/>
    <mergeCell ref="C27:D27"/>
    <mergeCell ref="J20:K20"/>
    <mergeCell ref="D21:E21"/>
    <mergeCell ref="F21:G21"/>
    <mergeCell ref="H21:I21"/>
    <mergeCell ref="J21:K21"/>
    <mergeCell ref="D22:E22"/>
    <mergeCell ref="F22:G22"/>
    <mergeCell ref="H22:I22"/>
    <mergeCell ref="J22:K22"/>
    <mergeCell ref="A20:B20"/>
    <mergeCell ref="A21:A22"/>
    <mergeCell ref="A23:B23"/>
    <mergeCell ref="D20:E20"/>
    <mergeCell ref="F20:G20"/>
    <mergeCell ref="H20:I20"/>
    <mergeCell ref="D23:E23"/>
    <mergeCell ref="F23:G23"/>
    <mergeCell ref="E28:G28"/>
    <mergeCell ref="E29:G29"/>
    <mergeCell ref="E30:G30"/>
    <mergeCell ref="E31:G31"/>
    <mergeCell ref="E32:G32"/>
    <mergeCell ref="H28:I28"/>
    <mergeCell ref="H32:I32"/>
    <mergeCell ref="A28:B28"/>
    <mergeCell ref="A29:B29"/>
    <mergeCell ref="A30:B30"/>
    <mergeCell ref="A31:B31"/>
    <mergeCell ref="A32:B32"/>
    <mergeCell ref="C28:D28"/>
    <mergeCell ref="C29:D29"/>
    <mergeCell ref="C30:D30"/>
    <mergeCell ref="C31:D31"/>
    <mergeCell ref="C32:D32"/>
    <mergeCell ref="J32:K32"/>
    <mergeCell ref="I26:K26"/>
    <mergeCell ref="J28:K28"/>
    <mergeCell ref="H29:I29"/>
    <mergeCell ref="J29:K29"/>
    <mergeCell ref="H30:I30"/>
    <mergeCell ref="J30:K30"/>
    <mergeCell ref="H31:I31"/>
    <mergeCell ref="J31:K31"/>
  </mergeCells>
  <phoneticPr fontId="2"/>
  <conditionalFormatting sqref="H3:J14">
    <cfRule type="expression" dxfId="45" priority="5">
      <formula>H3=""</formula>
    </cfRule>
  </conditionalFormatting>
  <conditionalFormatting sqref="C20:K22">
    <cfRule type="expression" dxfId="44" priority="4">
      <formula>C20=""</formula>
    </cfRule>
  </conditionalFormatting>
  <conditionalFormatting sqref="H1:K1">
    <cfRule type="expression" dxfId="43" priority="6">
      <formula>$H$1=""</formula>
    </cfRule>
  </conditionalFormatting>
  <conditionalFormatting sqref="A32:K32">
    <cfRule type="expression" dxfId="42" priority="3">
      <formula>A32=""</formula>
    </cfRule>
  </conditionalFormatting>
  <conditionalFormatting sqref="D3:F14">
    <cfRule type="expression" dxfId="41" priority="2">
      <formula>D3=""</formula>
    </cfRule>
  </conditionalFormatting>
  <conditionalFormatting sqref="C31:K31">
    <cfRule type="expression" dxfId="40" priority="1">
      <formula>C31=""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GridLines="0" topLeftCell="A10" zoomScale="115" zoomScaleNormal="115" workbookViewId="0">
      <selection activeCell="L19" sqref="L19"/>
    </sheetView>
  </sheetViews>
  <sheetFormatPr defaultRowHeight="13.5"/>
  <cols>
    <col min="1" max="13" width="6.25" customWidth="1"/>
  </cols>
  <sheetData>
    <row r="1" spans="1:13" ht="22.5" customHeight="1">
      <c r="A1" s="169" t="s">
        <v>78</v>
      </c>
      <c r="B1" s="169"/>
      <c r="C1" s="169"/>
      <c r="D1" s="169"/>
      <c r="E1" s="169"/>
      <c r="F1" s="169"/>
      <c r="G1" s="169"/>
      <c r="H1" s="225"/>
      <c r="I1" s="225"/>
      <c r="J1" s="225"/>
      <c r="K1" s="225"/>
      <c r="L1" s="225"/>
      <c r="M1" s="225"/>
    </row>
    <row r="2" spans="1:13" ht="22.5" customHeight="1">
      <c r="A2" s="18"/>
      <c r="B2" s="18"/>
      <c r="C2" s="18"/>
      <c r="D2" s="18"/>
      <c r="E2" s="18"/>
      <c r="F2" s="18"/>
      <c r="G2" s="18"/>
    </row>
    <row r="3" spans="1:13" ht="22.5" customHeight="1">
      <c r="A3" s="300" t="s">
        <v>79</v>
      </c>
      <c r="B3" s="302" t="s">
        <v>10</v>
      </c>
      <c r="C3" s="302"/>
      <c r="D3" s="302"/>
      <c r="E3" s="302"/>
      <c r="F3" s="302"/>
      <c r="G3" s="302"/>
      <c r="H3" s="302" t="s">
        <v>8</v>
      </c>
      <c r="I3" s="302"/>
      <c r="J3" s="302"/>
      <c r="K3" s="302"/>
      <c r="L3" s="302"/>
      <c r="M3" s="303"/>
    </row>
    <row r="4" spans="1:13" ht="22.5" customHeight="1">
      <c r="A4" s="301"/>
      <c r="B4" s="67" t="s">
        <v>80</v>
      </c>
      <c r="C4" s="67" t="s">
        <v>81</v>
      </c>
      <c r="D4" s="67" t="s">
        <v>82</v>
      </c>
      <c r="E4" s="67" t="s">
        <v>83</v>
      </c>
      <c r="F4" s="67" t="s">
        <v>84</v>
      </c>
      <c r="G4" s="67" t="s">
        <v>4</v>
      </c>
      <c r="H4" s="67" t="s">
        <v>80</v>
      </c>
      <c r="I4" s="67" t="s">
        <v>81</v>
      </c>
      <c r="J4" s="67" t="s">
        <v>82</v>
      </c>
      <c r="K4" s="67" t="s">
        <v>83</v>
      </c>
      <c r="L4" s="67" t="s">
        <v>84</v>
      </c>
      <c r="M4" s="10" t="s">
        <v>4</v>
      </c>
    </row>
    <row r="5" spans="1:13" ht="26.25" customHeight="1">
      <c r="A5" s="69">
        <v>4</v>
      </c>
      <c r="B5" s="52">
        <v>264</v>
      </c>
      <c r="C5" s="52">
        <v>76</v>
      </c>
      <c r="D5" s="52">
        <v>0</v>
      </c>
      <c r="E5" s="52">
        <v>0</v>
      </c>
      <c r="F5" s="52">
        <v>0</v>
      </c>
      <c r="G5" s="38">
        <v>340</v>
      </c>
      <c r="H5" s="52">
        <v>26</v>
      </c>
      <c r="I5" s="52">
        <v>7</v>
      </c>
      <c r="J5" s="52">
        <v>38</v>
      </c>
      <c r="K5" s="52">
        <v>0</v>
      </c>
      <c r="L5" s="52">
        <v>0</v>
      </c>
      <c r="M5" s="2">
        <v>71</v>
      </c>
    </row>
    <row r="6" spans="1:13" ht="26.25" customHeight="1">
      <c r="A6" s="69">
        <v>5</v>
      </c>
      <c r="B6" s="52">
        <v>910</v>
      </c>
      <c r="C6" s="52">
        <v>118</v>
      </c>
      <c r="D6" s="52">
        <v>2</v>
      </c>
      <c r="E6" s="52">
        <v>0</v>
      </c>
      <c r="F6" s="52">
        <v>0</v>
      </c>
      <c r="G6" s="38">
        <v>1030</v>
      </c>
      <c r="H6" s="52">
        <v>1</v>
      </c>
      <c r="I6" s="52">
        <v>1</v>
      </c>
      <c r="J6" s="52">
        <v>32</v>
      </c>
      <c r="K6" s="52">
        <v>0</v>
      </c>
      <c r="L6" s="52">
        <v>1</v>
      </c>
      <c r="M6" s="2">
        <v>35</v>
      </c>
    </row>
    <row r="7" spans="1:13" ht="26.25" customHeight="1">
      <c r="A7" s="69">
        <v>6</v>
      </c>
      <c r="B7" s="52">
        <v>588</v>
      </c>
      <c r="C7" s="52">
        <v>55</v>
      </c>
      <c r="D7" s="52">
        <v>2</v>
      </c>
      <c r="E7" s="52">
        <v>0</v>
      </c>
      <c r="F7" s="52">
        <v>0</v>
      </c>
      <c r="G7" s="38">
        <v>645</v>
      </c>
      <c r="H7" s="52">
        <v>0</v>
      </c>
      <c r="I7" s="52">
        <v>0</v>
      </c>
      <c r="J7" s="52">
        <v>50</v>
      </c>
      <c r="K7" s="52">
        <v>0</v>
      </c>
      <c r="L7" s="52">
        <v>0</v>
      </c>
      <c r="M7" s="2">
        <v>50</v>
      </c>
    </row>
    <row r="8" spans="1:13" ht="26.25" customHeight="1">
      <c r="A8" s="69">
        <v>7</v>
      </c>
      <c r="B8" s="52">
        <v>413</v>
      </c>
      <c r="C8" s="52">
        <v>39</v>
      </c>
      <c r="D8" s="52">
        <v>3</v>
      </c>
      <c r="E8" s="52">
        <v>1</v>
      </c>
      <c r="F8" s="52">
        <v>0</v>
      </c>
      <c r="G8" s="38">
        <v>456</v>
      </c>
      <c r="H8" s="52">
        <v>3</v>
      </c>
      <c r="I8" s="52">
        <v>0</v>
      </c>
      <c r="J8" s="52">
        <v>30</v>
      </c>
      <c r="K8" s="52">
        <v>1</v>
      </c>
      <c r="L8" s="52">
        <v>2</v>
      </c>
      <c r="M8" s="2">
        <v>36</v>
      </c>
    </row>
    <row r="9" spans="1:13" ht="26.25" customHeight="1">
      <c r="A9" s="69">
        <v>8</v>
      </c>
      <c r="B9" s="52">
        <v>390</v>
      </c>
      <c r="C9" s="52">
        <v>153</v>
      </c>
      <c r="D9" s="52">
        <v>4</v>
      </c>
      <c r="E9" s="52">
        <v>0</v>
      </c>
      <c r="F9" s="52">
        <v>0</v>
      </c>
      <c r="G9" s="38">
        <v>547</v>
      </c>
      <c r="H9" s="52">
        <v>0</v>
      </c>
      <c r="I9" s="52">
        <v>0</v>
      </c>
      <c r="J9" s="52">
        <v>11</v>
      </c>
      <c r="K9" s="52">
        <v>0</v>
      </c>
      <c r="L9" s="52">
        <v>0</v>
      </c>
      <c r="M9" s="2">
        <v>11</v>
      </c>
    </row>
    <row r="10" spans="1:13" ht="26.25" customHeight="1">
      <c r="A10" s="69">
        <v>9</v>
      </c>
      <c r="B10" s="52">
        <v>303</v>
      </c>
      <c r="C10" s="52">
        <v>61</v>
      </c>
      <c r="D10" s="52">
        <v>12</v>
      </c>
      <c r="E10" s="52">
        <v>0</v>
      </c>
      <c r="F10" s="52">
        <v>0</v>
      </c>
      <c r="G10" s="38">
        <v>376</v>
      </c>
      <c r="H10" s="52">
        <v>5</v>
      </c>
      <c r="I10" s="52">
        <v>0</v>
      </c>
      <c r="J10" s="52">
        <v>33</v>
      </c>
      <c r="K10" s="52">
        <v>4</v>
      </c>
      <c r="L10" s="52">
        <v>6</v>
      </c>
      <c r="M10" s="2">
        <v>48</v>
      </c>
    </row>
    <row r="11" spans="1:13" ht="26.25" customHeight="1">
      <c r="A11" s="69">
        <v>10</v>
      </c>
      <c r="B11" s="52">
        <v>320</v>
      </c>
      <c r="C11" s="52">
        <v>93</v>
      </c>
      <c r="D11" s="52">
        <v>5</v>
      </c>
      <c r="E11" s="52">
        <v>0</v>
      </c>
      <c r="F11" s="52">
        <v>0</v>
      </c>
      <c r="G11" s="38">
        <v>418</v>
      </c>
      <c r="H11" s="52">
        <v>3</v>
      </c>
      <c r="I11" s="52">
        <v>0</v>
      </c>
      <c r="J11" s="52">
        <v>19</v>
      </c>
      <c r="K11" s="52">
        <v>0</v>
      </c>
      <c r="L11" s="52">
        <v>2</v>
      </c>
      <c r="M11" s="2">
        <v>24</v>
      </c>
    </row>
    <row r="12" spans="1:13" ht="26.25" customHeight="1">
      <c r="A12" s="69">
        <v>11</v>
      </c>
      <c r="B12" s="52">
        <v>423</v>
      </c>
      <c r="C12" s="52">
        <v>504</v>
      </c>
      <c r="D12" s="52">
        <v>5</v>
      </c>
      <c r="E12" s="52">
        <v>3</v>
      </c>
      <c r="F12" s="52">
        <v>1</v>
      </c>
      <c r="G12" s="38">
        <v>936</v>
      </c>
      <c r="H12" s="52">
        <v>1</v>
      </c>
      <c r="I12" s="52">
        <v>0</v>
      </c>
      <c r="J12" s="52">
        <v>21</v>
      </c>
      <c r="K12" s="52">
        <v>4</v>
      </c>
      <c r="L12" s="52">
        <v>1</v>
      </c>
      <c r="M12" s="2">
        <v>27</v>
      </c>
    </row>
    <row r="13" spans="1:13" ht="26.25" customHeight="1">
      <c r="A13" s="69">
        <v>12</v>
      </c>
      <c r="B13" s="52">
        <v>216</v>
      </c>
      <c r="C13" s="52">
        <v>132</v>
      </c>
      <c r="D13" s="52">
        <v>12</v>
      </c>
      <c r="E13" s="52">
        <v>0</v>
      </c>
      <c r="F13" s="52">
        <v>0</v>
      </c>
      <c r="G13" s="38">
        <v>360</v>
      </c>
      <c r="H13" s="52">
        <v>0</v>
      </c>
      <c r="I13" s="52">
        <v>0</v>
      </c>
      <c r="J13" s="52">
        <v>13</v>
      </c>
      <c r="K13" s="52">
        <v>2</v>
      </c>
      <c r="L13" s="52">
        <v>0</v>
      </c>
      <c r="M13" s="2">
        <v>15</v>
      </c>
    </row>
    <row r="14" spans="1:13" ht="26.25" customHeight="1">
      <c r="A14" s="69">
        <v>1</v>
      </c>
      <c r="B14" s="52">
        <v>142</v>
      </c>
      <c r="C14" s="52">
        <v>104</v>
      </c>
      <c r="D14" s="52">
        <v>6</v>
      </c>
      <c r="E14" s="52">
        <v>1</v>
      </c>
      <c r="F14" s="52">
        <v>1</v>
      </c>
      <c r="G14" s="38">
        <v>254</v>
      </c>
      <c r="H14" s="52">
        <v>2</v>
      </c>
      <c r="I14" s="52">
        <v>0</v>
      </c>
      <c r="J14" s="52">
        <v>11</v>
      </c>
      <c r="K14" s="52">
        <v>3</v>
      </c>
      <c r="L14" s="52">
        <v>2</v>
      </c>
      <c r="M14" s="2">
        <v>18</v>
      </c>
    </row>
    <row r="15" spans="1:13" ht="26.25" customHeight="1">
      <c r="A15" s="69">
        <v>2</v>
      </c>
      <c r="B15" s="52">
        <v>522</v>
      </c>
      <c r="C15" s="52">
        <v>115</v>
      </c>
      <c r="D15" s="52">
        <v>7</v>
      </c>
      <c r="E15" s="52">
        <v>3</v>
      </c>
      <c r="F15" s="52">
        <v>0</v>
      </c>
      <c r="G15" s="38">
        <v>647</v>
      </c>
      <c r="H15" s="52">
        <v>8</v>
      </c>
      <c r="I15" s="52">
        <v>0</v>
      </c>
      <c r="J15" s="52">
        <v>14</v>
      </c>
      <c r="K15" s="52">
        <v>0</v>
      </c>
      <c r="L15" s="52">
        <v>0</v>
      </c>
      <c r="M15" s="2">
        <v>22</v>
      </c>
    </row>
    <row r="16" spans="1:13" ht="26.25" customHeight="1">
      <c r="A16" s="69">
        <v>3</v>
      </c>
      <c r="B16" s="52">
        <v>222</v>
      </c>
      <c r="C16" s="52">
        <v>75</v>
      </c>
      <c r="D16" s="52">
        <v>17</v>
      </c>
      <c r="E16" s="52">
        <v>4</v>
      </c>
      <c r="F16" s="52">
        <v>5</v>
      </c>
      <c r="G16" s="38">
        <v>323</v>
      </c>
      <c r="H16" s="52">
        <v>3</v>
      </c>
      <c r="I16" s="52">
        <v>0</v>
      </c>
      <c r="J16" s="52">
        <v>22</v>
      </c>
      <c r="K16" s="52">
        <v>0</v>
      </c>
      <c r="L16" s="52">
        <v>1</v>
      </c>
      <c r="M16" s="2">
        <v>26</v>
      </c>
    </row>
    <row r="17" spans="1:13" ht="26.25" customHeight="1">
      <c r="A17" s="67" t="s">
        <v>4</v>
      </c>
      <c r="B17" s="38">
        <v>4713</v>
      </c>
      <c r="C17" s="38">
        <v>1525</v>
      </c>
      <c r="D17" s="38">
        <v>75</v>
      </c>
      <c r="E17" s="38">
        <v>12</v>
      </c>
      <c r="F17" s="38">
        <v>7</v>
      </c>
      <c r="G17" s="38">
        <v>6332</v>
      </c>
      <c r="H17" s="38">
        <v>52</v>
      </c>
      <c r="I17" s="38">
        <v>8</v>
      </c>
      <c r="J17" s="38">
        <v>294</v>
      </c>
      <c r="K17" s="38">
        <v>14</v>
      </c>
      <c r="L17" s="38">
        <v>15</v>
      </c>
      <c r="M17" s="2">
        <v>383</v>
      </c>
    </row>
    <row r="18" spans="1:13" ht="26.25" customHeight="1">
      <c r="A18" s="304" t="s">
        <v>5</v>
      </c>
      <c r="B18" s="304"/>
      <c r="C18" s="304"/>
      <c r="D18" s="304"/>
      <c r="E18" s="304"/>
      <c r="F18" s="304"/>
      <c r="G18" s="74">
        <v>6715</v>
      </c>
      <c r="H18" s="21" t="s">
        <v>85</v>
      </c>
      <c r="I18" s="21"/>
      <c r="J18" s="21"/>
      <c r="K18" s="21"/>
      <c r="L18" s="21"/>
      <c r="M18" s="1"/>
    </row>
    <row r="19" spans="1:13" ht="22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sheetProtection selectLockedCells="1"/>
  <mergeCells count="5">
    <mergeCell ref="A1:M1"/>
    <mergeCell ref="A3:A4"/>
    <mergeCell ref="B3:G3"/>
    <mergeCell ref="H3:M3"/>
    <mergeCell ref="A18:F18"/>
  </mergeCells>
  <phoneticPr fontId="2"/>
  <conditionalFormatting sqref="B5:F16">
    <cfRule type="expression" dxfId="39" priority="2">
      <formula>B5=""</formula>
    </cfRule>
  </conditionalFormatting>
  <conditionalFormatting sqref="H5:L16">
    <cfRule type="expression" dxfId="38" priority="1">
      <formula>H5=""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10" workbookViewId="0">
      <selection activeCell="E55" sqref="E55"/>
    </sheetView>
  </sheetViews>
  <sheetFormatPr defaultRowHeight="13.5"/>
  <cols>
    <col min="1" max="1" width="6.25" customWidth="1"/>
    <col min="2" max="2" width="13.75" customWidth="1"/>
    <col min="3" max="6" width="15.625" customWidth="1"/>
  </cols>
  <sheetData>
    <row r="1" spans="1:12" ht="17.25">
      <c r="A1" s="176" t="s">
        <v>135</v>
      </c>
      <c r="B1" s="176"/>
      <c r="C1" s="176"/>
      <c r="D1" s="176"/>
      <c r="E1" s="176"/>
      <c r="F1" s="176"/>
      <c r="G1" s="18"/>
    </row>
    <row r="2" spans="1:12">
      <c r="A2" s="21"/>
      <c r="B2" s="21"/>
      <c r="C2" s="21"/>
      <c r="D2" s="21"/>
      <c r="E2" s="21"/>
      <c r="F2" s="21"/>
      <c r="G2" s="18"/>
    </row>
    <row r="3" spans="1:12" ht="18.75" customHeight="1">
      <c r="A3" s="169" t="s">
        <v>136</v>
      </c>
      <c r="B3" s="169"/>
      <c r="C3" s="169"/>
      <c r="D3" s="169"/>
      <c r="E3" s="169"/>
      <c r="F3" s="169"/>
      <c r="G3" s="18"/>
      <c r="H3" s="18"/>
      <c r="I3" s="18"/>
      <c r="J3" s="18"/>
      <c r="K3" s="18"/>
      <c r="L3" s="18"/>
    </row>
    <row r="4" spans="1:12">
      <c r="A4" s="21"/>
      <c r="B4" s="21"/>
      <c r="C4" s="21"/>
      <c r="D4" s="21"/>
      <c r="E4" s="21"/>
      <c r="F4" s="21"/>
      <c r="G4" s="18"/>
      <c r="H4" s="18"/>
      <c r="I4" s="18"/>
      <c r="J4" s="18"/>
      <c r="K4" s="18"/>
      <c r="L4" s="18"/>
    </row>
    <row r="5" spans="1:12" ht="22.5" customHeight="1">
      <c r="A5" s="300" t="s">
        <v>0</v>
      </c>
      <c r="B5" s="188" t="s">
        <v>1</v>
      </c>
      <c r="C5" s="305" t="s">
        <v>137</v>
      </c>
      <c r="D5" s="306"/>
      <c r="E5" s="307"/>
      <c r="F5" s="283" t="s">
        <v>3</v>
      </c>
      <c r="G5" s="18"/>
      <c r="H5" s="18"/>
      <c r="I5" s="18"/>
      <c r="J5" s="18"/>
      <c r="K5" s="18"/>
      <c r="L5" s="18"/>
    </row>
    <row r="6" spans="1:12" ht="22.5" customHeight="1">
      <c r="A6" s="301"/>
      <c r="B6" s="188"/>
      <c r="C6" s="94" t="s">
        <v>138</v>
      </c>
      <c r="D6" s="94" t="s">
        <v>139</v>
      </c>
      <c r="E6" s="94" t="s">
        <v>140</v>
      </c>
      <c r="F6" s="283"/>
      <c r="G6" s="18"/>
      <c r="H6" s="18"/>
      <c r="I6" s="18"/>
      <c r="J6" s="18"/>
      <c r="K6" s="18"/>
      <c r="L6" s="18"/>
    </row>
    <row r="7" spans="1:12" ht="11.25" customHeight="1">
      <c r="A7" s="308">
        <f>A13-1</f>
        <v>25</v>
      </c>
      <c r="B7" s="97"/>
      <c r="C7" s="102" t="s">
        <v>141</v>
      </c>
      <c r="D7" s="103"/>
      <c r="E7" s="103"/>
      <c r="F7" s="104"/>
      <c r="G7" s="18"/>
      <c r="H7" s="18"/>
      <c r="I7" s="18"/>
      <c r="J7" s="18"/>
      <c r="K7" s="18"/>
      <c r="L7" s="18"/>
    </row>
    <row r="8" spans="1:12" ht="22.5" customHeight="1">
      <c r="A8" s="308"/>
      <c r="B8" s="105" t="s">
        <v>28</v>
      </c>
      <c r="C8" s="106">
        <v>56087</v>
      </c>
      <c r="D8" s="107">
        <v>59757</v>
      </c>
      <c r="E8" s="107">
        <v>2712</v>
      </c>
      <c r="F8" s="108">
        <v>75899</v>
      </c>
      <c r="G8" s="18"/>
      <c r="H8" s="18"/>
      <c r="I8" s="18"/>
      <c r="J8" s="18"/>
      <c r="K8" s="18"/>
      <c r="L8" s="18"/>
    </row>
    <row r="9" spans="1:12" ht="11.25" customHeight="1">
      <c r="A9" s="308"/>
      <c r="B9" s="97"/>
      <c r="C9" s="109" t="s">
        <v>142</v>
      </c>
      <c r="D9" s="110"/>
      <c r="E9" s="110"/>
      <c r="F9" s="111"/>
      <c r="G9" s="18"/>
      <c r="H9" s="18"/>
      <c r="I9" s="18"/>
      <c r="J9" s="18"/>
      <c r="K9" s="18"/>
      <c r="L9" s="18"/>
    </row>
    <row r="10" spans="1:12" ht="22.5" customHeight="1">
      <c r="A10" s="308"/>
      <c r="B10" s="98" t="s">
        <v>13</v>
      </c>
      <c r="C10" s="112">
        <v>301454025000</v>
      </c>
      <c r="D10" s="108">
        <v>369232956250</v>
      </c>
      <c r="E10" s="108">
        <v>148390375000</v>
      </c>
      <c r="F10" s="111">
        <v>819077356250</v>
      </c>
      <c r="G10" s="18"/>
      <c r="H10" s="18"/>
      <c r="I10" s="18"/>
      <c r="J10" s="18"/>
      <c r="K10" s="18"/>
      <c r="L10" s="18"/>
    </row>
    <row r="11" spans="1:12" ht="11.25" customHeight="1">
      <c r="A11" s="308"/>
      <c r="B11" s="105"/>
      <c r="C11" s="102" t="s">
        <v>142</v>
      </c>
      <c r="D11" s="113"/>
      <c r="E11" s="113"/>
      <c r="F11" s="110"/>
      <c r="G11" s="18"/>
      <c r="H11" s="18"/>
      <c r="I11" s="18"/>
      <c r="J11" s="18"/>
      <c r="K11" s="18"/>
      <c r="L11" s="18"/>
    </row>
    <row r="12" spans="1:12" ht="22.5" customHeight="1">
      <c r="A12" s="309"/>
      <c r="B12" s="98" t="s">
        <v>86</v>
      </c>
      <c r="C12" s="112">
        <v>4823264400</v>
      </c>
      <c r="D12" s="108">
        <v>5907727300</v>
      </c>
      <c r="E12" s="108">
        <v>2374246000</v>
      </c>
      <c r="F12" s="114">
        <v>13105237700</v>
      </c>
      <c r="G12" s="18"/>
      <c r="H12" s="18"/>
      <c r="I12" s="18"/>
      <c r="J12" s="18"/>
      <c r="K12" s="18"/>
      <c r="L12" s="18"/>
    </row>
    <row r="13" spans="1:12" ht="11.25" customHeight="1">
      <c r="A13" s="308">
        <f>A19-1</f>
        <v>26</v>
      </c>
      <c r="B13" s="97"/>
      <c r="C13" s="102" t="s">
        <v>141</v>
      </c>
      <c r="D13" s="110"/>
      <c r="E13" s="110"/>
      <c r="F13" s="111"/>
      <c r="G13" s="18"/>
      <c r="H13" s="18"/>
      <c r="I13" s="18"/>
      <c r="J13" s="18"/>
      <c r="K13" s="18"/>
      <c r="L13" s="18"/>
    </row>
    <row r="14" spans="1:12" ht="22.5" customHeight="1">
      <c r="A14" s="308"/>
      <c r="B14" s="105" t="s">
        <v>28</v>
      </c>
      <c r="C14" s="106">
        <v>56095</v>
      </c>
      <c r="D14" s="107">
        <v>59918</v>
      </c>
      <c r="E14" s="107">
        <v>2597</v>
      </c>
      <c r="F14" s="115">
        <v>75949</v>
      </c>
      <c r="G14" s="18"/>
      <c r="H14" s="18"/>
      <c r="I14" s="18"/>
      <c r="J14" s="18"/>
      <c r="K14" s="18"/>
      <c r="L14" s="18"/>
    </row>
    <row r="15" spans="1:12" ht="11.25" customHeight="1">
      <c r="A15" s="308"/>
      <c r="B15" s="97"/>
      <c r="C15" s="109" t="s">
        <v>142</v>
      </c>
      <c r="D15" s="110"/>
      <c r="E15" s="110"/>
      <c r="F15" s="110"/>
      <c r="G15" s="18"/>
      <c r="H15" s="18"/>
      <c r="I15" s="18"/>
      <c r="J15" s="18"/>
      <c r="K15" s="18"/>
      <c r="L15" s="18"/>
    </row>
    <row r="16" spans="1:12" ht="22.5" customHeight="1">
      <c r="A16" s="308"/>
      <c r="B16" s="98" t="s">
        <v>13</v>
      </c>
      <c r="C16" s="112">
        <v>298187150000</v>
      </c>
      <c r="D16" s="108">
        <v>377915275000</v>
      </c>
      <c r="E16" s="108">
        <v>145061893750</v>
      </c>
      <c r="F16" s="114">
        <v>821164318750</v>
      </c>
      <c r="G16" s="18"/>
      <c r="H16" s="18"/>
      <c r="I16" s="18"/>
      <c r="J16" s="18"/>
      <c r="K16" s="18"/>
      <c r="L16" s="18"/>
    </row>
    <row r="17" spans="1:12" ht="11.25" customHeight="1">
      <c r="A17" s="308"/>
      <c r="B17" s="105"/>
      <c r="C17" s="102" t="s">
        <v>142</v>
      </c>
      <c r="D17" s="113"/>
      <c r="E17" s="113"/>
      <c r="F17" s="111"/>
      <c r="G17" s="18"/>
      <c r="H17" s="18"/>
      <c r="I17" s="18"/>
      <c r="J17" s="18"/>
      <c r="K17" s="18"/>
      <c r="L17" s="18"/>
    </row>
    <row r="18" spans="1:12" ht="22.5" customHeight="1">
      <c r="A18" s="309"/>
      <c r="B18" s="98" t="s">
        <v>86</v>
      </c>
      <c r="C18" s="112">
        <v>4770994400</v>
      </c>
      <c r="D18" s="108">
        <v>6046644400</v>
      </c>
      <c r="E18" s="108">
        <v>2320990300</v>
      </c>
      <c r="F18" s="111">
        <v>13138629100</v>
      </c>
      <c r="G18" s="18"/>
      <c r="H18" s="18"/>
      <c r="I18" s="18"/>
      <c r="J18" s="18"/>
      <c r="K18" s="18"/>
      <c r="L18" s="18"/>
    </row>
    <row r="19" spans="1:12" ht="11.25" customHeight="1">
      <c r="A19" s="308">
        <f>A25-1</f>
        <v>27</v>
      </c>
      <c r="B19" s="97"/>
      <c r="C19" s="102" t="s">
        <v>141</v>
      </c>
      <c r="D19" s="110"/>
      <c r="E19" s="110"/>
      <c r="F19" s="110"/>
      <c r="G19" s="18"/>
      <c r="H19" s="18"/>
      <c r="I19" s="18"/>
      <c r="J19" s="18"/>
      <c r="K19" s="18"/>
      <c r="L19" s="18"/>
    </row>
    <row r="20" spans="1:12" ht="22.5" customHeight="1">
      <c r="A20" s="308"/>
      <c r="B20" s="105" t="s">
        <v>28</v>
      </c>
      <c r="C20" s="106">
        <v>56071</v>
      </c>
      <c r="D20" s="107">
        <v>60079</v>
      </c>
      <c r="E20" s="107">
        <v>2588</v>
      </c>
      <c r="F20" s="108">
        <v>75937</v>
      </c>
      <c r="G20" s="18"/>
      <c r="H20" s="18"/>
      <c r="I20" s="18"/>
      <c r="J20" s="18"/>
      <c r="K20" s="18"/>
      <c r="L20" s="18"/>
    </row>
    <row r="21" spans="1:12" ht="11.25" customHeight="1">
      <c r="A21" s="308"/>
      <c r="B21" s="97"/>
      <c r="C21" s="109" t="s">
        <v>142</v>
      </c>
      <c r="D21" s="110"/>
      <c r="E21" s="110"/>
      <c r="F21" s="111"/>
      <c r="G21" s="18"/>
      <c r="H21" s="18"/>
      <c r="I21" s="18"/>
      <c r="J21" s="18"/>
      <c r="K21" s="18"/>
      <c r="L21" s="18"/>
    </row>
    <row r="22" spans="1:12" ht="22.5" customHeight="1">
      <c r="A22" s="308"/>
      <c r="B22" s="98" t="s">
        <v>13</v>
      </c>
      <c r="C22" s="112">
        <v>292938087500</v>
      </c>
      <c r="D22" s="108">
        <v>365887343750</v>
      </c>
      <c r="E22" s="108">
        <v>147004237500</v>
      </c>
      <c r="F22" s="111">
        <v>805829668750</v>
      </c>
      <c r="G22" s="18"/>
      <c r="H22" s="18"/>
      <c r="I22" s="18"/>
      <c r="J22" s="18"/>
      <c r="K22" s="18"/>
      <c r="L22" s="18"/>
    </row>
    <row r="23" spans="1:12" ht="11.25" customHeight="1">
      <c r="A23" s="308"/>
      <c r="B23" s="105"/>
      <c r="C23" s="102" t="s">
        <v>142</v>
      </c>
      <c r="D23" s="113"/>
      <c r="E23" s="113"/>
      <c r="F23" s="110"/>
      <c r="G23" s="18"/>
      <c r="H23" s="18"/>
      <c r="I23" s="18"/>
      <c r="J23" s="18"/>
      <c r="K23" s="18"/>
      <c r="L23" s="18"/>
    </row>
    <row r="24" spans="1:12" ht="22.5" customHeight="1">
      <c r="A24" s="309"/>
      <c r="B24" s="98" t="s">
        <v>86</v>
      </c>
      <c r="C24" s="112">
        <v>4687009400</v>
      </c>
      <c r="D24" s="108">
        <v>5854197500</v>
      </c>
      <c r="E24" s="108">
        <v>2352067800</v>
      </c>
      <c r="F24" s="114">
        <v>12893274700</v>
      </c>
      <c r="G24" s="18"/>
      <c r="H24" s="18"/>
      <c r="I24" s="18"/>
      <c r="J24" s="18"/>
      <c r="K24" s="18"/>
      <c r="L24" s="18"/>
    </row>
    <row r="25" spans="1:12" ht="13.5" customHeight="1">
      <c r="A25" s="308">
        <f>A31-1</f>
        <v>28</v>
      </c>
      <c r="B25" s="97"/>
      <c r="C25" s="102" t="s">
        <v>141</v>
      </c>
      <c r="D25" s="110"/>
      <c r="E25" s="110"/>
      <c r="F25" s="111"/>
      <c r="G25" s="18"/>
      <c r="H25" s="18"/>
      <c r="I25" s="18"/>
      <c r="J25" s="18"/>
      <c r="K25" s="18"/>
      <c r="L25" s="18"/>
    </row>
    <row r="26" spans="1:12" ht="22.5" customHeight="1">
      <c r="A26" s="308"/>
      <c r="B26" s="105" t="s">
        <v>28</v>
      </c>
      <c r="C26" s="106">
        <v>56140</v>
      </c>
      <c r="D26" s="107">
        <v>60132</v>
      </c>
      <c r="E26" s="107">
        <v>2688</v>
      </c>
      <c r="F26" s="107">
        <v>75799</v>
      </c>
      <c r="G26" s="18"/>
      <c r="H26" s="18"/>
      <c r="I26" s="18"/>
      <c r="J26" s="18"/>
      <c r="K26" s="18"/>
      <c r="L26" s="18"/>
    </row>
    <row r="27" spans="1:12" ht="13.5" customHeight="1">
      <c r="A27" s="308"/>
      <c r="B27" s="97"/>
      <c r="C27" s="109" t="s">
        <v>142</v>
      </c>
      <c r="D27" s="110"/>
      <c r="E27" s="110"/>
      <c r="F27" s="110"/>
      <c r="G27" s="18"/>
      <c r="H27" s="18"/>
      <c r="I27" s="18"/>
      <c r="J27" s="18"/>
      <c r="K27" s="18"/>
      <c r="L27" s="18"/>
    </row>
    <row r="28" spans="1:12" ht="22.5" customHeight="1">
      <c r="A28" s="308"/>
      <c r="B28" s="98" t="s">
        <v>13</v>
      </c>
      <c r="C28" s="112">
        <v>291038350000</v>
      </c>
      <c r="D28" s="108">
        <v>372450400000</v>
      </c>
      <c r="E28" s="108">
        <v>172806531250</v>
      </c>
      <c r="F28" s="114">
        <v>836295281250</v>
      </c>
      <c r="G28" s="18"/>
      <c r="H28" s="18"/>
      <c r="I28" s="18"/>
      <c r="J28" s="18"/>
      <c r="K28" s="18"/>
      <c r="L28" s="18"/>
    </row>
    <row r="29" spans="1:12" ht="13.5" customHeight="1">
      <c r="A29" s="308"/>
      <c r="B29" s="105"/>
      <c r="C29" s="102" t="s">
        <v>142</v>
      </c>
      <c r="D29" s="113"/>
      <c r="E29" s="113"/>
      <c r="F29" s="110"/>
      <c r="G29" s="18"/>
      <c r="H29" s="18"/>
      <c r="I29" s="18"/>
      <c r="J29" s="18"/>
      <c r="K29" s="18"/>
      <c r="L29" s="18"/>
    </row>
    <row r="30" spans="1:12" ht="22.5" customHeight="1">
      <c r="A30" s="309"/>
      <c r="B30" s="98" t="s">
        <v>86</v>
      </c>
      <c r="C30" s="112">
        <v>4656613600</v>
      </c>
      <c r="D30" s="108">
        <v>5959206400</v>
      </c>
      <c r="E30" s="108">
        <v>2764904500</v>
      </c>
      <c r="F30" s="114">
        <v>13380724500</v>
      </c>
      <c r="G30" s="18"/>
      <c r="H30" s="18"/>
      <c r="I30" s="18"/>
      <c r="J30" s="18"/>
      <c r="K30" s="18"/>
      <c r="L30" s="18"/>
    </row>
    <row r="31" spans="1:12" ht="13.5" customHeight="1">
      <c r="A31" s="310">
        <v>29</v>
      </c>
      <c r="B31" s="97"/>
      <c r="C31" s="102" t="s">
        <v>141</v>
      </c>
      <c r="D31" s="110"/>
      <c r="E31" s="110"/>
      <c r="F31" s="111"/>
      <c r="G31" s="18"/>
      <c r="H31" s="18"/>
      <c r="I31" s="18"/>
      <c r="J31" s="18"/>
      <c r="K31" s="18"/>
      <c r="L31" s="18"/>
    </row>
    <row r="32" spans="1:12" ht="22.5" customHeight="1">
      <c r="A32" s="310"/>
      <c r="B32" s="105" t="s">
        <v>28</v>
      </c>
      <c r="C32" s="106">
        <v>56386</v>
      </c>
      <c r="D32" s="107">
        <v>60273</v>
      </c>
      <c r="E32" s="107">
        <v>2705</v>
      </c>
      <c r="F32" s="107">
        <v>75927</v>
      </c>
      <c r="G32" s="18"/>
      <c r="H32" s="18"/>
      <c r="I32" s="18"/>
      <c r="J32" s="18"/>
      <c r="K32" s="18"/>
      <c r="L32" s="18"/>
    </row>
    <row r="33" spans="1:12" ht="13.5" customHeight="1">
      <c r="A33" s="310"/>
      <c r="B33" s="97"/>
      <c r="C33" s="109"/>
      <c r="D33" s="110"/>
      <c r="E33" s="110"/>
      <c r="F33" s="110"/>
      <c r="G33" s="18"/>
      <c r="H33" s="18"/>
      <c r="I33" s="18"/>
      <c r="J33" s="18"/>
      <c r="K33" s="18"/>
      <c r="L33" s="18"/>
    </row>
    <row r="34" spans="1:12" ht="22.5" customHeight="1">
      <c r="A34" s="310"/>
      <c r="B34" s="98" t="s">
        <v>13</v>
      </c>
      <c r="C34" s="112">
        <v>291011593750</v>
      </c>
      <c r="D34" s="108">
        <v>379342781250</v>
      </c>
      <c r="E34" s="108">
        <v>171061256250</v>
      </c>
      <c r="F34" s="114">
        <v>841415631250</v>
      </c>
      <c r="G34" s="18"/>
      <c r="H34" s="18"/>
      <c r="I34" s="18"/>
      <c r="J34" s="18"/>
      <c r="K34" s="18"/>
      <c r="L34" s="18"/>
    </row>
    <row r="35" spans="1:12" ht="13.5" customHeight="1">
      <c r="A35" s="310"/>
      <c r="B35" s="105"/>
      <c r="C35" s="102" t="s">
        <v>142</v>
      </c>
      <c r="D35" s="113"/>
      <c r="E35" s="113"/>
      <c r="F35" s="110"/>
      <c r="G35" s="18"/>
      <c r="H35" s="18"/>
      <c r="I35" s="18"/>
      <c r="J35" s="18"/>
      <c r="K35" s="18"/>
      <c r="L35" s="18"/>
    </row>
    <row r="36" spans="1:12" ht="22.5" customHeight="1">
      <c r="A36" s="311"/>
      <c r="B36" s="98" t="s">
        <v>86</v>
      </c>
      <c r="C36" s="112">
        <v>4656185500</v>
      </c>
      <c r="D36" s="108">
        <v>6069484500</v>
      </c>
      <c r="E36" s="108">
        <v>2736980100</v>
      </c>
      <c r="F36" s="114">
        <v>13462650100</v>
      </c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494"/>
      <c r="B40" s="494"/>
      <c r="C40" s="494"/>
      <c r="D40" s="494"/>
      <c r="E40" s="494"/>
      <c r="F40" s="494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494"/>
      <c r="B43" s="494"/>
      <c r="C43" s="494"/>
      <c r="D43" s="494"/>
      <c r="E43" s="494"/>
      <c r="F43" s="494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496"/>
      <c r="B45" s="496"/>
      <c r="C45" s="496"/>
      <c r="D45" s="496"/>
      <c r="E45" s="496"/>
      <c r="F45" s="496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>
      <c r="A48" s="495">
        <v>25</v>
      </c>
      <c r="B48" s="495"/>
      <c r="C48" s="495"/>
      <c r="D48" s="495"/>
      <c r="E48" s="495"/>
      <c r="F48" s="495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12">
    <mergeCell ref="A48:F48"/>
    <mergeCell ref="A7:A12"/>
    <mergeCell ref="A13:A18"/>
    <mergeCell ref="A19:A24"/>
    <mergeCell ref="A25:A30"/>
    <mergeCell ref="A31:A36"/>
    <mergeCell ref="A1:F1"/>
    <mergeCell ref="A3:F3"/>
    <mergeCell ref="A5:A6"/>
    <mergeCell ref="B5:B6"/>
    <mergeCell ref="C5:E5"/>
    <mergeCell ref="F5:F6"/>
  </mergeCells>
  <phoneticPr fontId="2"/>
  <conditionalFormatting sqref="C30:E30">
    <cfRule type="expression" dxfId="37" priority="1">
      <formula>C30=""</formula>
    </cfRule>
  </conditionalFormatting>
  <conditionalFormatting sqref="C32:F32">
    <cfRule type="expression" dxfId="36" priority="7">
      <formula>C32=""</formula>
    </cfRule>
  </conditionalFormatting>
  <conditionalFormatting sqref="C34:E34">
    <cfRule type="expression" dxfId="35" priority="6">
      <formula>C34=""</formula>
    </cfRule>
  </conditionalFormatting>
  <conditionalFormatting sqref="C36:E36">
    <cfRule type="expression" dxfId="34" priority="5">
      <formula>C36=""</formula>
    </cfRule>
  </conditionalFormatting>
  <conditionalFormatting sqref="A31:A36">
    <cfRule type="expression" dxfId="33" priority="4">
      <formula>$A$31=""</formula>
    </cfRule>
  </conditionalFormatting>
  <conditionalFormatting sqref="C26:F26">
    <cfRule type="expression" dxfId="32" priority="3">
      <formula>C26=""</formula>
    </cfRule>
  </conditionalFormatting>
  <conditionalFormatting sqref="C28:E28">
    <cfRule type="expression" dxfId="31" priority="2">
      <formula>C28=""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22" zoomScaleNormal="100" workbookViewId="0">
      <selection activeCell="A47" sqref="A47:H47"/>
    </sheetView>
  </sheetViews>
  <sheetFormatPr defaultRowHeight="13.5"/>
  <cols>
    <col min="1" max="1" width="18.75" customWidth="1"/>
    <col min="2" max="2" width="4.875" customWidth="1"/>
    <col min="3" max="5" width="11.5" customWidth="1"/>
    <col min="6" max="6" width="10.5" bestFit="1" customWidth="1"/>
    <col min="7" max="8" width="10" customWidth="1"/>
  </cols>
  <sheetData>
    <row r="1" spans="1:12" ht="30" customHeight="1">
      <c r="A1" s="312" t="s">
        <v>143</v>
      </c>
      <c r="B1" s="312"/>
      <c r="C1" s="312"/>
      <c r="D1" s="312"/>
      <c r="E1" s="312"/>
      <c r="F1" s="18"/>
      <c r="G1" s="18"/>
    </row>
    <row r="2" spans="1:12" ht="15" customHeight="1">
      <c r="A2" s="21"/>
      <c r="B2" s="21"/>
      <c r="C2" s="21"/>
      <c r="D2" s="21"/>
      <c r="E2" s="21"/>
      <c r="F2" s="18"/>
      <c r="G2" s="18"/>
    </row>
    <row r="3" spans="1:12" ht="18.75" customHeight="1">
      <c r="A3" s="116" t="s">
        <v>144</v>
      </c>
      <c r="B3" s="21"/>
      <c r="C3" s="21"/>
      <c r="D3" s="21"/>
      <c r="E3" s="21"/>
      <c r="F3" s="18"/>
      <c r="G3" s="18"/>
      <c r="H3" s="18"/>
      <c r="I3" s="18"/>
      <c r="J3" s="18"/>
      <c r="K3" s="18"/>
      <c r="L3" s="18"/>
    </row>
    <row r="4" spans="1:12" ht="26.25" customHeight="1">
      <c r="A4" s="117"/>
      <c r="B4" s="118"/>
      <c r="C4" s="313" t="s">
        <v>13</v>
      </c>
      <c r="D4" s="314"/>
      <c r="E4" s="315"/>
      <c r="F4" s="316" t="s">
        <v>27</v>
      </c>
      <c r="G4" s="317"/>
      <c r="H4" s="318"/>
      <c r="I4" s="18"/>
      <c r="J4" s="18"/>
      <c r="K4" s="18"/>
      <c r="L4" s="18"/>
    </row>
    <row r="5" spans="1:12" ht="11.25" customHeight="1">
      <c r="A5" s="94" t="s">
        <v>145</v>
      </c>
      <c r="B5" s="119" t="s">
        <v>146</v>
      </c>
      <c r="C5" s="95" t="s">
        <v>138</v>
      </c>
      <c r="D5" s="95" t="s">
        <v>139</v>
      </c>
      <c r="E5" s="95" t="s">
        <v>140</v>
      </c>
      <c r="F5" s="95" t="s">
        <v>138</v>
      </c>
      <c r="G5" s="95" t="s">
        <v>139</v>
      </c>
      <c r="H5" s="95" t="s">
        <v>140</v>
      </c>
      <c r="I5" s="18"/>
      <c r="J5" s="18"/>
      <c r="K5" s="18"/>
      <c r="L5" s="18"/>
    </row>
    <row r="6" spans="1:12" ht="18.75" customHeight="1">
      <c r="A6" s="319" t="s">
        <v>147</v>
      </c>
      <c r="B6" s="120" t="s">
        <v>85</v>
      </c>
      <c r="C6" s="120" t="s">
        <v>142</v>
      </c>
      <c r="D6" s="120" t="s">
        <v>142</v>
      </c>
      <c r="E6" s="120" t="s">
        <v>142</v>
      </c>
      <c r="F6" s="120" t="s">
        <v>142</v>
      </c>
      <c r="G6" s="120" t="s">
        <v>142</v>
      </c>
      <c r="H6" s="120" t="s">
        <v>142</v>
      </c>
      <c r="I6" s="18"/>
      <c r="J6" s="18"/>
      <c r="K6" s="18"/>
      <c r="L6" s="18"/>
    </row>
    <row r="7" spans="1:12" ht="18.75" customHeight="1">
      <c r="A7" s="320"/>
      <c r="B7" s="322">
        <v>32</v>
      </c>
      <c r="C7" s="322">
        <v>4031250</v>
      </c>
      <c r="D7" s="322">
        <v>24343750</v>
      </c>
      <c r="E7" s="322">
        <v>0</v>
      </c>
      <c r="F7" s="323">
        <v>64500</v>
      </c>
      <c r="G7" s="323">
        <v>389500</v>
      </c>
      <c r="H7" s="323">
        <v>0</v>
      </c>
      <c r="I7" s="18"/>
      <c r="J7" s="18"/>
      <c r="K7" s="18"/>
      <c r="L7" s="18"/>
    </row>
    <row r="8" spans="1:12" ht="18.75" customHeight="1">
      <c r="A8" s="321"/>
      <c r="B8" s="323"/>
      <c r="C8" s="323"/>
      <c r="D8" s="323"/>
      <c r="E8" s="323"/>
      <c r="F8" s="324"/>
      <c r="G8" s="324"/>
      <c r="H8" s="324"/>
      <c r="I8" s="18"/>
      <c r="J8" s="18"/>
      <c r="K8" s="18"/>
      <c r="L8" s="18"/>
    </row>
    <row r="9" spans="1:12" ht="18.75" customHeight="1">
      <c r="A9" s="121" t="s">
        <v>148</v>
      </c>
      <c r="B9" s="322">
        <v>3</v>
      </c>
      <c r="C9" s="325">
        <v>1687500</v>
      </c>
      <c r="D9" s="325">
        <v>0</v>
      </c>
      <c r="E9" s="325">
        <v>0</v>
      </c>
      <c r="F9" s="324">
        <v>27000</v>
      </c>
      <c r="G9" s="324">
        <v>0</v>
      </c>
      <c r="H9" s="324">
        <v>0</v>
      </c>
      <c r="I9" s="18"/>
      <c r="J9" s="18"/>
      <c r="K9" s="18"/>
      <c r="L9" s="18"/>
    </row>
    <row r="10" spans="1:12" ht="18.75" customHeight="1">
      <c r="A10" s="122" t="s">
        <v>149</v>
      </c>
      <c r="B10" s="323"/>
      <c r="C10" s="323"/>
      <c r="D10" s="323"/>
      <c r="E10" s="323"/>
      <c r="F10" s="324"/>
      <c r="G10" s="324"/>
      <c r="H10" s="324"/>
      <c r="I10" s="18"/>
      <c r="J10" s="18"/>
      <c r="K10" s="18"/>
      <c r="L10" s="18"/>
    </row>
    <row r="11" spans="1:12" ht="18.75" customHeight="1">
      <c r="A11" s="300" t="s">
        <v>150</v>
      </c>
      <c r="B11" s="324">
        <v>50</v>
      </c>
      <c r="C11" s="325">
        <v>80062500</v>
      </c>
      <c r="D11" s="325">
        <v>14862500</v>
      </c>
      <c r="E11" s="325">
        <v>875000</v>
      </c>
      <c r="F11" s="324">
        <v>1281000</v>
      </c>
      <c r="G11" s="324">
        <v>237800</v>
      </c>
      <c r="H11" s="324">
        <v>14000</v>
      </c>
      <c r="I11" s="18"/>
      <c r="J11" s="18"/>
      <c r="K11" s="18"/>
      <c r="L11" s="18"/>
    </row>
    <row r="12" spans="1:12" ht="18.75" customHeight="1">
      <c r="A12" s="331"/>
      <c r="B12" s="325"/>
      <c r="C12" s="323"/>
      <c r="D12" s="323"/>
      <c r="E12" s="323"/>
      <c r="F12" s="324"/>
      <c r="G12" s="324"/>
      <c r="H12" s="324"/>
      <c r="I12" s="18"/>
      <c r="J12" s="18"/>
      <c r="K12" s="18"/>
      <c r="L12" s="18"/>
    </row>
    <row r="13" spans="1:12" ht="18.75" customHeight="1">
      <c r="A13" s="283" t="s">
        <v>151</v>
      </c>
      <c r="B13" s="326">
        <v>85</v>
      </c>
      <c r="C13" s="328">
        <v>85781250</v>
      </c>
      <c r="D13" s="328">
        <v>39206250</v>
      </c>
      <c r="E13" s="328">
        <v>875000</v>
      </c>
      <c r="F13" s="330">
        <v>1372500</v>
      </c>
      <c r="G13" s="330">
        <v>627300</v>
      </c>
      <c r="H13" s="330">
        <v>14000</v>
      </c>
      <c r="I13" s="18"/>
      <c r="J13" s="18"/>
      <c r="K13" s="18"/>
      <c r="L13" s="18"/>
    </row>
    <row r="14" spans="1:12" ht="22.5" customHeight="1">
      <c r="A14" s="283"/>
      <c r="B14" s="327"/>
      <c r="C14" s="329"/>
      <c r="D14" s="329"/>
      <c r="E14" s="329"/>
      <c r="F14" s="330"/>
      <c r="G14" s="330"/>
      <c r="H14" s="330"/>
      <c r="I14" s="18"/>
      <c r="J14" s="18"/>
      <c r="K14" s="18"/>
      <c r="L14" s="18"/>
    </row>
    <row r="15" spans="1:12" ht="22.5" customHeight="1">
      <c r="A15" s="49"/>
      <c r="B15" s="49"/>
      <c r="C15" s="123"/>
      <c r="D15" s="123"/>
      <c r="E15" s="123"/>
      <c r="F15" s="123"/>
      <c r="G15" s="123"/>
      <c r="H15" s="123"/>
      <c r="I15" s="18"/>
      <c r="J15" s="18"/>
      <c r="K15" s="18"/>
      <c r="L15" s="18"/>
    </row>
    <row r="16" spans="1:12" ht="18.75" customHeight="1">
      <c r="A16" s="116" t="s">
        <v>152</v>
      </c>
      <c r="B16" s="21"/>
      <c r="C16" s="124"/>
      <c r="D16" s="124"/>
      <c r="E16" s="124"/>
      <c r="F16" s="123"/>
      <c r="G16" s="123"/>
      <c r="H16" s="123"/>
      <c r="I16" s="18"/>
      <c r="J16" s="18"/>
      <c r="K16" s="18"/>
      <c r="L16" s="18"/>
    </row>
    <row r="17" spans="1:12" ht="18.75" customHeight="1">
      <c r="A17" s="189" t="s">
        <v>153</v>
      </c>
      <c r="B17" s="324">
        <v>180</v>
      </c>
      <c r="C17" s="325">
        <v>6362500</v>
      </c>
      <c r="D17" s="325">
        <v>28500000</v>
      </c>
      <c r="E17" s="325">
        <v>868556250</v>
      </c>
      <c r="F17" s="324">
        <v>101800</v>
      </c>
      <c r="G17" s="324">
        <v>456000</v>
      </c>
      <c r="H17" s="324">
        <v>13896900</v>
      </c>
      <c r="I17" s="18"/>
      <c r="J17" s="18"/>
      <c r="K17" s="18"/>
      <c r="L17" s="18"/>
    </row>
    <row r="18" spans="1:12" ht="18.75" customHeight="1">
      <c r="A18" s="189"/>
      <c r="B18" s="324"/>
      <c r="C18" s="323"/>
      <c r="D18" s="323"/>
      <c r="E18" s="323"/>
      <c r="F18" s="324"/>
      <c r="G18" s="324"/>
      <c r="H18" s="324"/>
      <c r="I18" s="18"/>
      <c r="J18" s="18"/>
      <c r="K18" s="18"/>
      <c r="L18" s="18"/>
    </row>
    <row r="19" spans="1:12" ht="18.75" customHeight="1">
      <c r="A19" s="189" t="s">
        <v>150</v>
      </c>
      <c r="B19" s="324">
        <v>96</v>
      </c>
      <c r="C19" s="325">
        <v>16606250</v>
      </c>
      <c r="D19" s="325">
        <v>9312500</v>
      </c>
      <c r="E19" s="325">
        <v>884762500</v>
      </c>
      <c r="F19" s="324">
        <v>265700</v>
      </c>
      <c r="G19" s="324">
        <v>149000</v>
      </c>
      <c r="H19" s="324">
        <v>14156200</v>
      </c>
      <c r="I19" s="18"/>
      <c r="J19" s="18"/>
      <c r="K19" s="18"/>
      <c r="L19" s="18"/>
    </row>
    <row r="20" spans="1:12" ht="18.75" customHeight="1">
      <c r="A20" s="300"/>
      <c r="B20" s="325"/>
      <c r="C20" s="323"/>
      <c r="D20" s="323"/>
      <c r="E20" s="323"/>
      <c r="F20" s="324"/>
      <c r="G20" s="324"/>
      <c r="H20" s="324"/>
      <c r="I20" s="18"/>
      <c r="J20" s="18"/>
      <c r="K20" s="18"/>
      <c r="L20" s="18"/>
    </row>
    <row r="21" spans="1:12" ht="18.75" customHeight="1">
      <c r="A21" s="332" t="s">
        <v>154</v>
      </c>
      <c r="B21" s="330">
        <v>276</v>
      </c>
      <c r="C21" s="328">
        <v>22968750</v>
      </c>
      <c r="D21" s="328">
        <v>37812500</v>
      </c>
      <c r="E21" s="328">
        <v>1753318750</v>
      </c>
      <c r="F21" s="330">
        <v>367500</v>
      </c>
      <c r="G21" s="330">
        <v>605000</v>
      </c>
      <c r="H21" s="330">
        <v>28053100</v>
      </c>
      <c r="I21" s="18"/>
      <c r="J21" s="18"/>
      <c r="K21" s="18"/>
      <c r="L21" s="18"/>
    </row>
    <row r="22" spans="1:12" ht="22.5" customHeight="1">
      <c r="A22" s="333"/>
      <c r="B22" s="330"/>
      <c r="C22" s="329"/>
      <c r="D22" s="329"/>
      <c r="E22" s="329"/>
      <c r="F22" s="330"/>
      <c r="G22" s="330"/>
      <c r="H22" s="330"/>
      <c r="I22" s="18"/>
      <c r="J22" s="18"/>
      <c r="K22" s="18"/>
      <c r="L22" s="18"/>
    </row>
    <row r="23" spans="1:12" ht="22.5" customHeight="1">
      <c r="A23" s="49"/>
      <c r="B23" s="123"/>
      <c r="C23" s="123"/>
      <c r="D23" s="123"/>
      <c r="E23" s="123"/>
      <c r="F23" s="123"/>
      <c r="G23" s="123"/>
      <c r="H23" s="123"/>
      <c r="I23" s="18"/>
      <c r="J23" s="18"/>
      <c r="K23" s="18"/>
      <c r="L23" s="18"/>
    </row>
    <row r="24" spans="1:12" ht="18.75" customHeight="1">
      <c r="A24" s="116" t="s">
        <v>155</v>
      </c>
      <c r="B24" s="123"/>
      <c r="C24" s="123"/>
      <c r="D24" s="123"/>
      <c r="E24" s="123"/>
      <c r="F24" s="123"/>
      <c r="G24" s="123"/>
      <c r="H24" s="123"/>
      <c r="I24" s="18"/>
      <c r="J24" s="18"/>
      <c r="K24" s="18"/>
      <c r="L24" s="18"/>
    </row>
    <row r="25" spans="1:12" ht="18.75" customHeight="1">
      <c r="A25" s="332" t="s">
        <v>156</v>
      </c>
      <c r="B25" s="334">
        <v>191</v>
      </c>
      <c r="C25" s="334">
        <v>-62812500</v>
      </c>
      <c r="D25" s="334">
        <v>-1393750</v>
      </c>
      <c r="E25" s="334">
        <v>1752443750</v>
      </c>
      <c r="F25" s="334">
        <v>-1005000</v>
      </c>
      <c r="G25" s="334">
        <v>-22300</v>
      </c>
      <c r="H25" s="334">
        <v>28039100</v>
      </c>
      <c r="I25" s="18"/>
      <c r="J25" s="18"/>
      <c r="K25" s="18"/>
      <c r="L25" s="18"/>
    </row>
    <row r="26" spans="1:12">
      <c r="A26" s="333"/>
      <c r="B26" s="335"/>
      <c r="C26" s="335"/>
      <c r="D26" s="335"/>
      <c r="E26" s="335"/>
      <c r="F26" s="335"/>
      <c r="G26" s="335"/>
      <c r="H26" s="335"/>
      <c r="I26" s="18"/>
      <c r="J26" s="18"/>
      <c r="K26" s="18"/>
      <c r="L26" s="18"/>
    </row>
    <row r="27" spans="1:1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2">
      <c r="A47" s="495">
        <v>26</v>
      </c>
      <c r="B47" s="495"/>
      <c r="C47" s="495"/>
      <c r="D47" s="495"/>
      <c r="E47" s="495"/>
      <c r="F47" s="495"/>
      <c r="G47" s="495"/>
      <c r="H47" s="495"/>
      <c r="I47" s="18"/>
      <c r="J47" s="18"/>
      <c r="K47" s="18"/>
      <c r="L47" s="18"/>
    </row>
    <row r="48" spans="1: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67">
    <mergeCell ref="E21:E22"/>
    <mergeCell ref="F21:F22"/>
    <mergeCell ref="A47:H47"/>
    <mergeCell ref="E17:E18"/>
    <mergeCell ref="F17:F18"/>
    <mergeCell ref="G21:G22"/>
    <mergeCell ref="H21:H22"/>
    <mergeCell ref="A25:A26"/>
    <mergeCell ref="B25:B26"/>
    <mergeCell ref="C25:C26"/>
    <mergeCell ref="D25:D26"/>
    <mergeCell ref="E25:E26"/>
    <mergeCell ref="F25:F26"/>
    <mergeCell ref="G25:G26"/>
    <mergeCell ref="H25:H26"/>
    <mergeCell ref="A21:A22"/>
    <mergeCell ref="B21:B22"/>
    <mergeCell ref="C21:C22"/>
    <mergeCell ref="D21:D22"/>
    <mergeCell ref="E11:E12"/>
    <mergeCell ref="F11:F12"/>
    <mergeCell ref="G17:G18"/>
    <mergeCell ref="H17:H18"/>
    <mergeCell ref="A19:A20"/>
    <mergeCell ref="B19:B20"/>
    <mergeCell ref="C19:C20"/>
    <mergeCell ref="D19:D20"/>
    <mergeCell ref="E19:E20"/>
    <mergeCell ref="F19:F20"/>
    <mergeCell ref="G19:G20"/>
    <mergeCell ref="H19:H20"/>
    <mergeCell ref="A17:A18"/>
    <mergeCell ref="B17:B18"/>
    <mergeCell ref="C17:C18"/>
    <mergeCell ref="D17:D18"/>
    <mergeCell ref="G9:G10"/>
    <mergeCell ref="H9:H10"/>
    <mergeCell ref="G11:G12"/>
    <mergeCell ref="H11:H12"/>
    <mergeCell ref="A13:A14"/>
    <mergeCell ref="B13:B14"/>
    <mergeCell ref="C13:C14"/>
    <mergeCell ref="D13:D14"/>
    <mergeCell ref="E13:E14"/>
    <mergeCell ref="F13:F14"/>
    <mergeCell ref="G13:G14"/>
    <mergeCell ref="H13:H14"/>
    <mergeCell ref="A11:A12"/>
    <mergeCell ref="B11:B12"/>
    <mergeCell ref="C11:C12"/>
    <mergeCell ref="D11:D12"/>
    <mergeCell ref="B9:B10"/>
    <mergeCell ref="C9:C10"/>
    <mergeCell ref="D9:D10"/>
    <mergeCell ref="E9:E10"/>
    <mergeCell ref="F9:F10"/>
    <mergeCell ref="A1:E1"/>
    <mergeCell ref="C4:E4"/>
    <mergeCell ref="F4:H4"/>
    <mergeCell ref="A6:A8"/>
    <mergeCell ref="B7:B8"/>
    <mergeCell ref="C7:C8"/>
    <mergeCell ref="D7:D8"/>
    <mergeCell ref="E7:E8"/>
    <mergeCell ref="F7:F8"/>
    <mergeCell ref="G7:G8"/>
    <mergeCell ref="H7:H8"/>
  </mergeCells>
  <phoneticPr fontId="2"/>
  <conditionalFormatting sqref="B7:H7 B9:H9 B8 B11:H11 B10 B12">
    <cfRule type="expression" dxfId="30" priority="3">
      <formula>B7=""</formula>
    </cfRule>
  </conditionalFormatting>
  <conditionalFormatting sqref="B17:E17 B19:E19 B18 B20">
    <cfRule type="expression" dxfId="29" priority="2">
      <formula>B17=""</formula>
    </cfRule>
  </conditionalFormatting>
  <conditionalFormatting sqref="F17:H17 F19:H19">
    <cfRule type="expression" dxfId="28" priority="1">
      <formula>F17=""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16" zoomScaleNormal="100" workbookViewId="0">
      <selection activeCell="A44" sqref="A44:V44"/>
    </sheetView>
  </sheetViews>
  <sheetFormatPr defaultRowHeight="13.5"/>
  <cols>
    <col min="1" max="1" width="4.375" customWidth="1"/>
    <col min="2" max="2" width="8.75" customWidth="1"/>
    <col min="3" max="22" width="3.75" customWidth="1"/>
  </cols>
  <sheetData>
    <row r="1" spans="1:22" ht="30" customHeight="1">
      <c r="A1" s="336" t="s">
        <v>157</v>
      </c>
      <c r="B1" s="336"/>
      <c r="C1" s="336"/>
      <c r="D1" s="336"/>
      <c r="E1" s="336"/>
      <c r="F1" s="336"/>
      <c r="G1" s="336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125"/>
      <c r="V1" s="125"/>
    </row>
    <row r="2" spans="1:22" ht="22.5" customHeight="1">
      <c r="A2" s="338" t="s">
        <v>1</v>
      </c>
      <c r="B2" s="339"/>
      <c r="C2" s="342" t="s">
        <v>158</v>
      </c>
      <c r="D2" s="343"/>
      <c r="E2" s="343"/>
      <c r="F2" s="343"/>
      <c r="G2" s="343"/>
      <c r="H2" s="344"/>
      <c r="I2" s="345" t="s">
        <v>159</v>
      </c>
      <c r="J2" s="346"/>
      <c r="K2" s="346"/>
      <c r="L2" s="346"/>
      <c r="M2" s="346"/>
      <c r="N2" s="344"/>
      <c r="O2" s="345" t="s">
        <v>3</v>
      </c>
      <c r="P2" s="346"/>
      <c r="Q2" s="346"/>
      <c r="R2" s="346"/>
      <c r="S2" s="346"/>
      <c r="T2" s="344"/>
      <c r="U2" s="126"/>
      <c r="V2" s="126"/>
    </row>
    <row r="3" spans="1:22" ht="22.5" customHeight="1">
      <c r="A3" s="340"/>
      <c r="B3" s="341"/>
      <c r="C3" s="342" t="s">
        <v>160</v>
      </c>
      <c r="D3" s="343"/>
      <c r="E3" s="343"/>
      <c r="F3" s="347"/>
      <c r="G3" s="348" t="s">
        <v>161</v>
      </c>
      <c r="H3" s="349"/>
      <c r="I3" s="342" t="s">
        <v>160</v>
      </c>
      <c r="J3" s="343"/>
      <c r="K3" s="343"/>
      <c r="L3" s="347"/>
      <c r="M3" s="350" t="s">
        <v>161</v>
      </c>
      <c r="N3" s="351"/>
      <c r="O3" s="345" t="s">
        <v>160</v>
      </c>
      <c r="P3" s="346"/>
      <c r="Q3" s="346"/>
      <c r="R3" s="344"/>
      <c r="S3" s="350" t="s">
        <v>161</v>
      </c>
      <c r="T3" s="351"/>
      <c r="U3" s="126"/>
      <c r="V3" s="126"/>
    </row>
    <row r="4" spans="1:22" ht="11.25" customHeight="1">
      <c r="A4" s="352" t="s">
        <v>13</v>
      </c>
      <c r="B4" s="127"/>
      <c r="C4" s="355" t="s">
        <v>142</v>
      </c>
      <c r="D4" s="356"/>
      <c r="E4" s="356"/>
      <c r="F4" s="357"/>
      <c r="G4" s="355" t="s">
        <v>162</v>
      </c>
      <c r="H4" s="357"/>
      <c r="I4" s="355" t="s">
        <v>142</v>
      </c>
      <c r="J4" s="356"/>
      <c r="K4" s="356"/>
      <c r="L4" s="357"/>
      <c r="M4" s="358" t="s">
        <v>162</v>
      </c>
      <c r="N4" s="359"/>
      <c r="O4" s="358" t="s">
        <v>142</v>
      </c>
      <c r="P4" s="360"/>
      <c r="Q4" s="360"/>
      <c r="R4" s="359"/>
      <c r="S4" s="358" t="s">
        <v>162</v>
      </c>
      <c r="T4" s="359"/>
      <c r="U4" s="126"/>
      <c r="V4" s="126"/>
    </row>
    <row r="5" spans="1:22" ht="30" customHeight="1">
      <c r="A5" s="353"/>
      <c r="B5" s="128" t="s">
        <v>138</v>
      </c>
      <c r="C5" s="361">
        <v>186841119254</v>
      </c>
      <c r="D5" s="362"/>
      <c r="E5" s="362"/>
      <c r="F5" s="363"/>
      <c r="G5" s="364">
        <v>64.203999999999994</v>
      </c>
      <c r="H5" s="365"/>
      <c r="I5" s="361">
        <v>104170474496</v>
      </c>
      <c r="J5" s="362"/>
      <c r="K5" s="362"/>
      <c r="L5" s="363"/>
      <c r="M5" s="364">
        <v>35.795999999999999</v>
      </c>
      <c r="N5" s="365"/>
      <c r="O5" s="376">
        <v>291011593750</v>
      </c>
      <c r="P5" s="377"/>
      <c r="Q5" s="377"/>
      <c r="R5" s="378"/>
      <c r="S5" s="364">
        <v>100</v>
      </c>
      <c r="T5" s="365"/>
      <c r="U5" s="129"/>
      <c r="V5" s="129"/>
    </row>
    <row r="6" spans="1:22" ht="30" customHeight="1">
      <c r="A6" s="353"/>
      <c r="B6" s="130" t="s">
        <v>139</v>
      </c>
      <c r="C6" s="366">
        <v>231635962597</v>
      </c>
      <c r="D6" s="367"/>
      <c r="E6" s="367"/>
      <c r="F6" s="368"/>
      <c r="G6" s="369">
        <v>61.061999999999998</v>
      </c>
      <c r="H6" s="370"/>
      <c r="I6" s="366">
        <v>147706818653</v>
      </c>
      <c r="J6" s="367"/>
      <c r="K6" s="367"/>
      <c r="L6" s="368"/>
      <c r="M6" s="371">
        <v>38.938000000000002</v>
      </c>
      <c r="N6" s="372"/>
      <c r="O6" s="373">
        <v>379342781250</v>
      </c>
      <c r="P6" s="374"/>
      <c r="Q6" s="374"/>
      <c r="R6" s="375"/>
      <c r="S6" s="371">
        <v>100</v>
      </c>
      <c r="T6" s="372"/>
      <c r="U6" s="129"/>
      <c r="V6" s="129"/>
    </row>
    <row r="7" spans="1:22" ht="30" customHeight="1">
      <c r="A7" s="353"/>
      <c r="B7" s="130" t="s">
        <v>140</v>
      </c>
      <c r="C7" s="366">
        <v>2997565702</v>
      </c>
      <c r="D7" s="367"/>
      <c r="E7" s="367"/>
      <c r="F7" s="368"/>
      <c r="G7" s="369">
        <v>1.752</v>
      </c>
      <c r="H7" s="370"/>
      <c r="I7" s="366">
        <v>168063690548</v>
      </c>
      <c r="J7" s="367"/>
      <c r="K7" s="367"/>
      <c r="L7" s="368"/>
      <c r="M7" s="371">
        <v>98.248000000000005</v>
      </c>
      <c r="N7" s="372"/>
      <c r="O7" s="373">
        <v>171061256250</v>
      </c>
      <c r="P7" s="374"/>
      <c r="Q7" s="374"/>
      <c r="R7" s="375"/>
      <c r="S7" s="371">
        <v>100</v>
      </c>
      <c r="T7" s="372"/>
      <c r="U7" s="129"/>
      <c r="V7" s="129"/>
    </row>
    <row r="8" spans="1:22" ht="30" customHeight="1">
      <c r="A8" s="354"/>
      <c r="B8" s="131" t="s">
        <v>3</v>
      </c>
      <c r="C8" s="381">
        <v>421474647553</v>
      </c>
      <c r="D8" s="382"/>
      <c r="E8" s="382"/>
      <c r="F8" s="383"/>
      <c r="G8" s="369">
        <v>50.091000000000001</v>
      </c>
      <c r="H8" s="370"/>
      <c r="I8" s="381">
        <v>419940983697</v>
      </c>
      <c r="J8" s="382"/>
      <c r="K8" s="382"/>
      <c r="L8" s="383"/>
      <c r="M8" s="371">
        <v>49.908999999999999</v>
      </c>
      <c r="N8" s="372"/>
      <c r="O8" s="373">
        <v>841415631250</v>
      </c>
      <c r="P8" s="374"/>
      <c r="Q8" s="374"/>
      <c r="R8" s="375"/>
      <c r="S8" s="371">
        <v>100</v>
      </c>
      <c r="T8" s="372"/>
      <c r="U8" s="132"/>
      <c r="V8" s="133"/>
    </row>
    <row r="9" spans="1:22" ht="11.25" customHeight="1">
      <c r="A9" s="134"/>
      <c r="B9" s="135"/>
      <c r="C9" s="384" t="s">
        <v>142</v>
      </c>
      <c r="D9" s="385"/>
      <c r="E9" s="385"/>
      <c r="F9" s="386"/>
      <c r="G9" s="387" t="s">
        <v>162</v>
      </c>
      <c r="H9" s="388"/>
      <c r="I9" s="384" t="s">
        <v>142</v>
      </c>
      <c r="J9" s="385"/>
      <c r="K9" s="385"/>
      <c r="L9" s="386"/>
      <c r="M9" s="379" t="s">
        <v>162</v>
      </c>
      <c r="N9" s="380"/>
      <c r="O9" s="389" t="s">
        <v>142</v>
      </c>
      <c r="P9" s="390"/>
      <c r="Q9" s="390"/>
      <c r="R9" s="391"/>
      <c r="S9" s="379" t="s">
        <v>162</v>
      </c>
      <c r="T9" s="380"/>
      <c r="U9" s="132"/>
      <c r="V9" s="133"/>
    </row>
    <row r="10" spans="1:22" ht="30" customHeight="1">
      <c r="A10" s="392" t="s">
        <v>27</v>
      </c>
      <c r="B10" s="393"/>
      <c r="C10" s="361">
        <v>6744787700</v>
      </c>
      <c r="D10" s="362"/>
      <c r="E10" s="362"/>
      <c r="F10" s="363"/>
      <c r="G10" s="394">
        <v>50.1</v>
      </c>
      <c r="H10" s="395"/>
      <c r="I10" s="396">
        <v>6717862400</v>
      </c>
      <c r="J10" s="397"/>
      <c r="K10" s="397"/>
      <c r="L10" s="398"/>
      <c r="M10" s="364">
        <v>49.9</v>
      </c>
      <c r="N10" s="365"/>
      <c r="O10" s="376">
        <v>13462650100</v>
      </c>
      <c r="P10" s="377"/>
      <c r="Q10" s="377"/>
      <c r="R10" s="378"/>
      <c r="S10" s="364">
        <v>100</v>
      </c>
      <c r="T10" s="365"/>
      <c r="U10" s="132"/>
      <c r="V10" s="129"/>
    </row>
    <row r="11" spans="1:22" ht="11.25" customHeight="1">
      <c r="A11" s="136"/>
      <c r="B11" s="137"/>
      <c r="C11" s="384" t="s">
        <v>163</v>
      </c>
      <c r="D11" s="385"/>
      <c r="E11" s="385"/>
      <c r="F11" s="386"/>
      <c r="G11" s="387" t="s">
        <v>164</v>
      </c>
      <c r="H11" s="388"/>
      <c r="I11" s="399" t="s">
        <v>163</v>
      </c>
      <c r="J11" s="400"/>
      <c r="K11" s="400"/>
      <c r="L11" s="401"/>
      <c r="M11" s="379" t="s">
        <v>164</v>
      </c>
      <c r="N11" s="380"/>
      <c r="O11" s="389" t="s">
        <v>163</v>
      </c>
      <c r="P11" s="390"/>
      <c r="Q11" s="390"/>
      <c r="R11" s="391"/>
      <c r="S11" s="379" t="s">
        <v>164</v>
      </c>
      <c r="T11" s="380"/>
      <c r="U11" s="132"/>
      <c r="V11" s="129"/>
    </row>
    <row r="12" spans="1:22" ht="30" customHeight="1">
      <c r="A12" s="392" t="s">
        <v>165</v>
      </c>
      <c r="B12" s="393"/>
      <c r="C12" s="361">
        <v>71599</v>
      </c>
      <c r="D12" s="362"/>
      <c r="E12" s="362"/>
      <c r="F12" s="363"/>
      <c r="G12" s="394">
        <v>94.3</v>
      </c>
      <c r="H12" s="395"/>
      <c r="I12" s="396">
        <v>4328</v>
      </c>
      <c r="J12" s="397"/>
      <c r="K12" s="397"/>
      <c r="L12" s="398"/>
      <c r="M12" s="364">
        <v>5.7</v>
      </c>
      <c r="N12" s="365"/>
      <c r="O12" s="376">
        <v>75927</v>
      </c>
      <c r="P12" s="377"/>
      <c r="Q12" s="377"/>
      <c r="R12" s="378"/>
      <c r="S12" s="364">
        <v>100</v>
      </c>
      <c r="T12" s="365"/>
      <c r="U12" s="132"/>
      <c r="V12" s="129"/>
    </row>
    <row r="13" spans="1:22" ht="37.5" customHeight="1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29"/>
      <c r="N13" s="129"/>
      <c r="O13" s="129"/>
      <c r="P13" s="129"/>
      <c r="Q13" s="129"/>
      <c r="R13" s="129"/>
      <c r="S13" s="129"/>
      <c r="T13" s="129"/>
      <c r="U13" s="129"/>
      <c r="V13" s="132"/>
    </row>
    <row r="14" spans="1:22" ht="30" customHeight="1">
      <c r="A14" s="402" t="s">
        <v>166</v>
      </c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3"/>
      <c r="N14" s="403"/>
      <c r="O14" s="403"/>
      <c r="P14" s="403"/>
      <c r="Q14" s="403"/>
      <c r="R14" s="403"/>
      <c r="S14" s="403"/>
      <c r="T14" s="403"/>
      <c r="U14" s="129"/>
      <c r="V14" s="129"/>
    </row>
    <row r="15" spans="1:22" ht="22.5" customHeight="1">
      <c r="A15" s="338" t="s">
        <v>1</v>
      </c>
      <c r="B15" s="339"/>
      <c r="C15" s="404">
        <f>G15-1</f>
        <v>25</v>
      </c>
      <c r="D15" s="405"/>
      <c r="E15" s="405"/>
      <c r="F15" s="406"/>
      <c r="G15" s="404">
        <f>K15-1</f>
        <v>26</v>
      </c>
      <c r="H15" s="405"/>
      <c r="I15" s="405"/>
      <c r="J15" s="406"/>
      <c r="K15" s="404">
        <f>O15-1</f>
        <v>27</v>
      </c>
      <c r="L15" s="405"/>
      <c r="M15" s="407"/>
      <c r="N15" s="408"/>
      <c r="O15" s="409">
        <f>S15-1</f>
        <v>28</v>
      </c>
      <c r="P15" s="407"/>
      <c r="Q15" s="407"/>
      <c r="R15" s="408"/>
      <c r="S15" s="410">
        <v>29</v>
      </c>
      <c r="T15" s="411"/>
      <c r="U15" s="411"/>
      <c r="V15" s="412"/>
    </row>
    <row r="16" spans="1:22" ht="22.5" customHeight="1">
      <c r="A16" s="340"/>
      <c r="B16" s="341"/>
      <c r="C16" s="139" t="s">
        <v>167</v>
      </c>
      <c r="D16" s="413" t="s">
        <v>86</v>
      </c>
      <c r="E16" s="414"/>
      <c r="F16" s="415"/>
      <c r="G16" s="139" t="s">
        <v>167</v>
      </c>
      <c r="H16" s="413" t="s">
        <v>86</v>
      </c>
      <c r="I16" s="414"/>
      <c r="J16" s="415"/>
      <c r="K16" s="139" t="s">
        <v>167</v>
      </c>
      <c r="L16" s="413" t="s">
        <v>86</v>
      </c>
      <c r="M16" s="419"/>
      <c r="N16" s="420"/>
      <c r="O16" s="140" t="s">
        <v>167</v>
      </c>
      <c r="P16" s="421" t="s">
        <v>86</v>
      </c>
      <c r="Q16" s="419"/>
      <c r="R16" s="420"/>
      <c r="S16" s="140" t="s">
        <v>167</v>
      </c>
      <c r="T16" s="421" t="s">
        <v>86</v>
      </c>
      <c r="U16" s="419"/>
      <c r="V16" s="420"/>
    </row>
    <row r="17" spans="1:22" ht="11.25" customHeight="1">
      <c r="A17" s="141"/>
      <c r="B17" s="142"/>
      <c r="C17" s="143" t="s">
        <v>163</v>
      </c>
      <c r="D17" s="422" t="s">
        <v>142</v>
      </c>
      <c r="E17" s="423"/>
      <c r="F17" s="424"/>
      <c r="G17" s="143" t="s">
        <v>163</v>
      </c>
      <c r="H17" s="422" t="s">
        <v>142</v>
      </c>
      <c r="I17" s="423"/>
      <c r="J17" s="424"/>
      <c r="K17" s="143" t="s">
        <v>163</v>
      </c>
      <c r="L17" s="422" t="s">
        <v>142</v>
      </c>
      <c r="M17" s="425"/>
      <c r="N17" s="426"/>
      <c r="O17" s="144" t="s">
        <v>163</v>
      </c>
      <c r="P17" s="427" t="s">
        <v>142</v>
      </c>
      <c r="Q17" s="425"/>
      <c r="R17" s="426"/>
      <c r="S17" s="144" t="s">
        <v>163</v>
      </c>
      <c r="T17" s="427" t="s">
        <v>142</v>
      </c>
      <c r="U17" s="425"/>
      <c r="V17" s="426"/>
    </row>
    <row r="18" spans="1:22" ht="30" customHeight="1">
      <c r="A18" s="340" t="s">
        <v>168</v>
      </c>
      <c r="B18" s="341"/>
      <c r="C18" s="145">
        <v>7</v>
      </c>
      <c r="D18" s="428">
        <v>11663100</v>
      </c>
      <c r="E18" s="429"/>
      <c r="F18" s="430"/>
      <c r="G18" s="146">
        <v>6</v>
      </c>
      <c r="H18" s="428">
        <v>11548300</v>
      </c>
      <c r="I18" s="429"/>
      <c r="J18" s="430"/>
      <c r="K18" s="147">
        <v>6</v>
      </c>
      <c r="L18" s="431">
        <v>11216300</v>
      </c>
      <c r="M18" s="432"/>
      <c r="N18" s="433"/>
      <c r="O18" s="148">
        <v>6</v>
      </c>
      <c r="P18" s="416">
        <v>11018300</v>
      </c>
      <c r="Q18" s="417"/>
      <c r="R18" s="418"/>
      <c r="S18" s="148">
        <v>6</v>
      </c>
      <c r="T18" s="416">
        <v>10129300</v>
      </c>
      <c r="U18" s="417"/>
      <c r="V18" s="418"/>
    </row>
    <row r="19" spans="1:22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26"/>
      <c r="N19" s="126"/>
      <c r="O19" s="126"/>
      <c r="P19" s="126"/>
      <c r="Q19" s="126"/>
      <c r="R19" s="126"/>
      <c r="S19" s="126"/>
      <c r="T19" s="126"/>
      <c r="U19" s="126"/>
      <c r="V19" s="126"/>
    </row>
    <row r="20" spans="1:22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26"/>
      <c r="N20" s="126"/>
      <c r="O20" s="126"/>
      <c r="P20" s="126"/>
      <c r="Q20" s="126"/>
      <c r="R20" s="126"/>
      <c r="S20" s="126"/>
      <c r="T20" s="126"/>
      <c r="U20" s="126"/>
      <c r="V20" s="126"/>
    </row>
    <row r="21" spans="1:2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2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2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2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2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2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2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2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2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2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2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2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2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2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22">
      <c r="A44" s="495">
        <v>27</v>
      </c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495"/>
      <c r="P44" s="495"/>
      <c r="Q44" s="495"/>
      <c r="R44" s="495"/>
      <c r="S44" s="495"/>
      <c r="T44" s="495"/>
      <c r="U44" s="495"/>
      <c r="V44" s="495"/>
    </row>
    <row r="45" spans="1:2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2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2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2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92">
    <mergeCell ref="A44:V44"/>
    <mergeCell ref="A18:B18"/>
    <mergeCell ref="D18:F18"/>
    <mergeCell ref="H18:J18"/>
    <mergeCell ref="L18:N18"/>
    <mergeCell ref="P18:R18"/>
    <mergeCell ref="T18:V18"/>
    <mergeCell ref="L16:N16"/>
    <mergeCell ref="P16:R16"/>
    <mergeCell ref="T16:V16"/>
    <mergeCell ref="D17:F17"/>
    <mergeCell ref="H17:J17"/>
    <mergeCell ref="L17:N17"/>
    <mergeCell ref="P17:R17"/>
    <mergeCell ref="T17:V17"/>
    <mergeCell ref="S12:T12"/>
    <mergeCell ref="A14:T14"/>
    <mergeCell ref="A15:B16"/>
    <mergeCell ref="C15:F15"/>
    <mergeCell ref="G15:J15"/>
    <mergeCell ref="K15:N15"/>
    <mergeCell ref="O15:R15"/>
    <mergeCell ref="S15:V15"/>
    <mergeCell ref="D16:F16"/>
    <mergeCell ref="H16:J16"/>
    <mergeCell ref="A12:B12"/>
    <mergeCell ref="C12:F12"/>
    <mergeCell ref="G12:H12"/>
    <mergeCell ref="I12:L12"/>
    <mergeCell ref="M12:N12"/>
    <mergeCell ref="O12:R12"/>
    <mergeCell ref="S10:T10"/>
    <mergeCell ref="C11:F11"/>
    <mergeCell ref="G11:H11"/>
    <mergeCell ref="I11:L11"/>
    <mergeCell ref="M11:N11"/>
    <mergeCell ref="O11:R11"/>
    <mergeCell ref="S11:T11"/>
    <mergeCell ref="O10:R10"/>
    <mergeCell ref="A10:B10"/>
    <mergeCell ref="C10:F10"/>
    <mergeCell ref="G10:H10"/>
    <mergeCell ref="I10:L10"/>
    <mergeCell ref="M10:N10"/>
    <mergeCell ref="S9:T9"/>
    <mergeCell ref="C8:F8"/>
    <mergeCell ref="G8:H8"/>
    <mergeCell ref="I8:L8"/>
    <mergeCell ref="M8:N8"/>
    <mergeCell ref="O8:R8"/>
    <mergeCell ref="S8:T8"/>
    <mergeCell ref="C9:F9"/>
    <mergeCell ref="G9:H9"/>
    <mergeCell ref="I9:L9"/>
    <mergeCell ref="M9:N9"/>
    <mergeCell ref="O9:R9"/>
    <mergeCell ref="S7:T7"/>
    <mergeCell ref="I5:L5"/>
    <mergeCell ref="M5:N5"/>
    <mergeCell ref="O5:R5"/>
    <mergeCell ref="S5:T5"/>
    <mergeCell ref="S6:T6"/>
    <mergeCell ref="I7:L7"/>
    <mergeCell ref="M7:N7"/>
    <mergeCell ref="O7:R7"/>
    <mergeCell ref="O4:R4"/>
    <mergeCell ref="S4:T4"/>
    <mergeCell ref="C5:F5"/>
    <mergeCell ref="G5:H5"/>
    <mergeCell ref="C6:F6"/>
    <mergeCell ref="G6:H6"/>
    <mergeCell ref="I6:L6"/>
    <mergeCell ref="M6:N6"/>
    <mergeCell ref="O6:R6"/>
    <mergeCell ref="A4:A8"/>
    <mergeCell ref="C4:F4"/>
    <mergeCell ref="G4:H4"/>
    <mergeCell ref="I4:L4"/>
    <mergeCell ref="M4:N4"/>
    <mergeCell ref="C7:F7"/>
    <mergeCell ref="G7:H7"/>
    <mergeCell ref="A1:T1"/>
    <mergeCell ref="A2:B3"/>
    <mergeCell ref="C2:H2"/>
    <mergeCell ref="I2:N2"/>
    <mergeCell ref="O2:T2"/>
    <mergeCell ref="C3:F3"/>
    <mergeCell ref="G3:H3"/>
    <mergeCell ref="I3:L3"/>
    <mergeCell ref="M3:N3"/>
    <mergeCell ref="O3:R3"/>
    <mergeCell ref="S3:T3"/>
  </mergeCells>
  <phoneticPr fontId="2"/>
  <conditionalFormatting sqref="C5:F7">
    <cfRule type="expression" dxfId="27" priority="6">
      <formula>C5=""</formula>
    </cfRule>
  </conditionalFormatting>
  <conditionalFormatting sqref="I5:L7">
    <cfRule type="expression" dxfId="26" priority="5">
      <formula>I5=""</formula>
    </cfRule>
  </conditionalFormatting>
  <conditionalFormatting sqref="C10:F10">
    <cfRule type="expression" dxfId="25" priority="4">
      <formula>C10=""</formula>
    </cfRule>
  </conditionalFormatting>
  <conditionalFormatting sqref="I12:L12">
    <cfRule type="expression" dxfId="24" priority="1">
      <formula>I12=""</formula>
    </cfRule>
  </conditionalFormatting>
  <conditionalFormatting sqref="C12:F12">
    <cfRule type="expression" dxfId="23" priority="3">
      <formula>C12=""</formula>
    </cfRule>
  </conditionalFormatting>
  <conditionalFormatting sqref="I10:L10">
    <cfRule type="expression" dxfId="22" priority="2">
      <formula>I10=""</formula>
    </cfRule>
  </conditionalFormatting>
  <conditionalFormatting sqref="C18:D18 G18:H18 K18:L18 O18:V18">
    <cfRule type="expression" dxfId="21" priority="7">
      <formula>C18=""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16" zoomScaleNormal="100" workbookViewId="0">
      <selection activeCell="A33" sqref="A33:M33"/>
    </sheetView>
  </sheetViews>
  <sheetFormatPr defaultRowHeight="13.5"/>
  <cols>
    <col min="1" max="1" width="3.5" customWidth="1"/>
    <col min="2" max="3" width="4.125" customWidth="1"/>
    <col min="4" max="4" width="5.625" customWidth="1"/>
    <col min="5" max="5" width="9.875" customWidth="1"/>
    <col min="6" max="6" width="5.625" customWidth="1"/>
    <col min="7" max="7" width="9.875" customWidth="1"/>
    <col min="8" max="8" width="5.625" customWidth="1"/>
    <col min="9" max="9" width="9.875" customWidth="1"/>
    <col min="10" max="10" width="5.625" customWidth="1"/>
    <col min="11" max="11" width="9.875" customWidth="1"/>
    <col min="12" max="12" width="5.625" customWidth="1"/>
    <col min="13" max="13" width="9.875" customWidth="1"/>
  </cols>
  <sheetData>
    <row r="1" spans="1:13" ht="30" customHeight="1">
      <c r="A1" s="176" t="s">
        <v>87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>
      <c r="A2" s="18"/>
      <c r="B2" s="18"/>
      <c r="C2" s="18"/>
      <c r="D2" s="18"/>
      <c r="E2" s="18"/>
      <c r="F2" s="18"/>
      <c r="G2" s="18"/>
    </row>
    <row r="3" spans="1:13" ht="18.75" customHeight="1">
      <c r="A3" s="169" t="s">
        <v>88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</row>
    <row r="4" spans="1:1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62" t="s">
        <v>97</v>
      </c>
      <c r="M4" s="162"/>
    </row>
    <row r="5" spans="1:13" ht="18.75" customHeight="1">
      <c r="A5" s="434" t="s">
        <v>1</v>
      </c>
      <c r="B5" s="435"/>
      <c r="C5" s="436"/>
      <c r="D5" s="265">
        <f>F5-1</f>
        <v>25</v>
      </c>
      <c r="E5" s="440"/>
      <c r="F5" s="265">
        <f>H5-1</f>
        <v>26</v>
      </c>
      <c r="G5" s="440"/>
      <c r="H5" s="265">
        <f>J5-1</f>
        <v>27</v>
      </c>
      <c r="I5" s="440"/>
      <c r="J5" s="265">
        <f>L5-1</f>
        <v>28</v>
      </c>
      <c r="K5" s="440"/>
      <c r="L5" s="267">
        <v>29</v>
      </c>
      <c r="M5" s="268"/>
    </row>
    <row r="6" spans="1:13" ht="18.75" customHeight="1">
      <c r="A6" s="437"/>
      <c r="B6" s="438"/>
      <c r="C6" s="439"/>
      <c r="D6" s="66" t="s">
        <v>89</v>
      </c>
      <c r="E6" s="66" t="s">
        <v>86</v>
      </c>
      <c r="F6" s="66" t="s">
        <v>89</v>
      </c>
      <c r="G6" s="66" t="s">
        <v>86</v>
      </c>
      <c r="H6" s="66" t="s">
        <v>89</v>
      </c>
      <c r="I6" s="66" t="s">
        <v>86</v>
      </c>
      <c r="J6" s="66" t="s">
        <v>89</v>
      </c>
      <c r="K6" s="66" t="s">
        <v>86</v>
      </c>
      <c r="L6" s="66" t="s">
        <v>89</v>
      </c>
      <c r="M6" s="66" t="s">
        <v>86</v>
      </c>
    </row>
    <row r="7" spans="1:13" ht="34.5" customHeight="1">
      <c r="A7" s="177" t="s">
        <v>16</v>
      </c>
      <c r="B7" s="203" t="s">
        <v>125</v>
      </c>
      <c r="C7" s="205"/>
      <c r="D7" s="6">
        <v>3096</v>
      </c>
      <c r="E7" s="6">
        <v>3096000</v>
      </c>
      <c r="F7" s="6">
        <v>2955</v>
      </c>
      <c r="G7" s="6">
        <v>2955000</v>
      </c>
      <c r="H7" s="6">
        <v>2773</v>
      </c>
      <c r="I7" s="6">
        <v>2773000</v>
      </c>
      <c r="J7" s="6">
        <v>2629</v>
      </c>
      <c r="K7" s="6">
        <v>5258000</v>
      </c>
      <c r="L7" s="79">
        <v>2480</v>
      </c>
      <c r="M7" s="79">
        <v>4960000</v>
      </c>
    </row>
    <row r="8" spans="1:13" ht="34.5" customHeight="1">
      <c r="A8" s="178"/>
      <c r="B8" s="203" t="s">
        <v>126</v>
      </c>
      <c r="C8" s="205"/>
      <c r="D8" s="6">
        <v>383</v>
      </c>
      <c r="E8" s="6">
        <v>459600</v>
      </c>
      <c r="F8" s="6">
        <v>344</v>
      </c>
      <c r="G8" s="6">
        <v>412800</v>
      </c>
      <c r="H8" s="6">
        <v>312</v>
      </c>
      <c r="I8" s="6">
        <v>374400</v>
      </c>
      <c r="J8" s="6">
        <v>303</v>
      </c>
      <c r="K8" s="6">
        <v>606000</v>
      </c>
      <c r="L8" s="79">
        <v>291</v>
      </c>
      <c r="M8" s="79">
        <v>582000</v>
      </c>
    </row>
    <row r="9" spans="1:13" ht="34.5" customHeight="1">
      <c r="A9" s="178"/>
      <c r="B9" s="203" t="s">
        <v>127</v>
      </c>
      <c r="C9" s="205"/>
      <c r="D9" s="6">
        <v>402</v>
      </c>
      <c r="E9" s="6">
        <v>643200</v>
      </c>
      <c r="F9" s="6">
        <v>434</v>
      </c>
      <c r="G9" s="6">
        <v>694400</v>
      </c>
      <c r="H9" s="6">
        <v>458</v>
      </c>
      <c r="I9" s="6">
        <v>732800</v>
      </c>
      <c r="J9" s="6">
        <v>475</v>
      </c>
      <c r="K9" s="6">
        <v>1140000</v>
      </c>
      <c r="L9" s="79">
        <v>486</v>
      </c>
      <c r="M9" s="79">
        <v>1166400</v>
      </c>
    </row>
    <row r="10" spans="1:13" ht="34.5" customHeight="1">
      <c r="A10" s="179"/>
      <c r="B10" s="203" t="s">
        <v>17</v>
      </c>
      <c r="C10" s="205"/>
      <c r="D10" s="6">
        <v>67</v>
      </c>
      <c r="E10" s="6">
        <v>167500</v>
      </c>
      <c r="F10" s="6">
        <v>71</v>
      </c>
      <c r="G10" s="6">
        <v>177500</v>
      </c>
      <c r="H10" s="6">
        <v>60</v>
      </c>
      <c r="I10" s="6">
        <v>150000</v>
      </c>
      <c r="J10" s="6">
        <v>55</v>
      </c>
      <c r="K10" s="6">
        <v>203500</v>
      </c>
      <c r="L10" s="79">
        <v>61</v>
      </c>
      <c r="M10" s="79">
        <v>225700</v>
      </c>
    </row>
    <row r="11" spans="1:13" ht="34.5" customHeight="1">
      <c r="A11" s="441" t="s">
        <v>18</v>
      </c>
      <c r="B11" s="444" t="s">
        <v>90</v>
      </c>
      <c r="C11" s="51" t="s">
        <v>92</v>
      </c>
      <c r="D11" s="6">
        <v>1341</v>
      </c>
      <c r="E11" s="6">
        <v>3218400</v>
      </c>
      <c r="F11" s="6">
        <v>1354</v>
      </c>
      <c r="G11" s="6">
        <v>3249600</v>
      </c>
      <c r="H11" s="6">
        <v>1361</v>
      </c>
      <c r="I11" s="6">
        <v>3266400</v>
      </c>
      <c r="J11" s="6">
        <v>1385</v>
      </c>
      <c r="K11" s="6">
        <v>4986000</v>
      </c>
      <c r="L11" s="79">
        <v>1390</v>
      </c>
      <c r="M11" s="79">
        <v>5004000</v>
      </c>
    </row>
    <row r="12" spans="1:13" ht="34.5" customHeight="1">
      <c r="A12" s="442"/>
      <c r="B12" s="445"/>
      <c r="C12" s="51" t="s">
        <v>93</v>
      </c>
      <c r="D12" s="6">
        <v>1</v>
      </c>
      <c r="E12" s="6">
        <v>3100</v>
      </c>
      <c r="F12" s="20">
        <v>0</v>
      </c>
      <c r="G12" s="20">
        <v>0</v>
      </c>
      <c r="H12" s="20">
        <v>0</v>
      </c>
      <c r="I12" s="20">
        <v>0</v>
      </c>
      <c r="J12" s="6">
        <v>3</v>
      </c>
      <c r="K12" s="6">
        <v>10100</v>
      </c>
      <c r="L12" s="79">
        <v>3</v>
      </c>
      <c r="M12" s="79">
        <v>10100</v>
      </c>
    </row>
    <row r="13" spans="1:13" ht="34.5" customHeight="1">
      <c r="A13" s="442"/>
      <c r="B13" s="444" t="s">
        <v>91</v>
      </c>
      <c r="C13" s="51" t="s">
        <v>19</v>
      </c>
      <c r="D13" s="6">
        <v>1</v>
      </c>
      <c r="E13" s="6">
        <v>5500</v>
      </c>
      <c r="F13" s="20">
        <v>0</v>
      </c>
      <c r="G13" s="20">
        <v>0</v>
      </c>
      <c r="H13" s="20">
        <v>0</v>
      </c>
      <c r="I13" s="20">
        <v>0</v>
      </c>
      <c r="J13" s="6">
        <v>1</v>
      </c>
      <c r="K13" s="6">
        <v>6900</v>
      </c>
      <c r="L13" s="79">
        <v>2</v>
      </c>
      <c r="M13" s="79">
        <v>12400</v>
      </c>
    </row>
    <row r="14" spans="1:13" ht="34.5" customHeight="1">
      <c r="A14" s="442"/>
      <c r="B14" s="445"/>
      <c r="C14" s="51" t="s">
        <v>20</v>
      </c>
      <c r="D14" s="6">
        <v>40082</v>
      </c>
      <c r="E14" s="6">
        <v>288590400</v>
      </c>
      <c r="F14" s="6">
        <v>41825</v>
      </c>
      <c r="G14" s="6">
        <v>301140000</v>
      </c>
      <c r="H14" s="6">
        <v>42944</v>
      </c>
      <c r="I14" s="6">
        <v>309196800</v>
      </c>
      <c r="J14" s="6">
        <v>43937</v>
      </c>
      <c r="K14" s="6">
        <v>347859900</v>
      </c>
      <c r="L14" s="150">
        <v>44259</v>
      </c>
      <c r="M14" s="150">
        <v>366417300</v>
      </c>
    </row>
    <row r="15" spans="1:13" ht="34.5" customHeight="1">
      <c r="A15" s="442"/>
      <c r="B15" s="444" t="s">
        <v>21</v>
      </c>
      <c r="C15" s="51" t="s">
        <v>19</v>
      </c>
      <c r="D15" s="6">
        <v>211</v>
      </c>
      <c r="E15" s="6">
        <v>633000</v>
      </c>
      <c r="F15" s="6">
        <v>214</v>
      </c>
      <c r="G15" s="6">
        <v>642000</v>
      </c>
      <c r="H15" s="6">
        <v>213</v>
      </c>
      <c r="I15" s="6">
        <v>639000</v>
      </c>
      <c r="J15" s="6">
        <v>210</v>
      </c>
      <c r="K15" s="6">
        <v>671600</v>
      </c>
      <c r="L15" s="79">
        <v>214</v>
      </c>
      <c r="M15" s="79">
        <v>715100</v>
      </c>
    </row>
    <row r="16" spans="1:13" ht="34.5" customHeight="1">
      <c r="A16" s="442"/>
      <c r="B16" s="445"/>
      <c r="C16" s="51" t="s">
        <v>20</v>
      </c>
      <c r="D16" s="6">
        <v>11970</v>
      </c>
      <c r="E16" s="6">
        <v>47880000</v>
      </c>
      <c r="F16" s="6">
        <v>11811</v>
      </c>
      <c r="G16" s="6">
        <v>47244000</v>
      </c>
      <c r="H16" s="6">
        <v>11572</v>
      </c>
      <c r="I16" s="6">
        <v>46288000</v>
      </c>
      <c r="J16" s="6">
        <v>11289</v>
      </c>
      <c r="K16" s="6">
        <v>52353600</v>
      </c>
      <c r="L16" s="150">
        <v>11052</v>
      </c>
      <c r="M16" s="79">
        <v>52238800</v>
      </c>
    </row>
    <row r="17" spans="1:13" ht="30" customHeight="1">
      <c r="A17" s="443"/>
      <c r="B17" s="203" t="s">
        <v>94</v>
      </c>
      <c r="C17" s="205"/>
      <c r="D17" s="6">
        <v>1</v>
      </c>
      <c r="E17" s="6">
        <v>2400</v>
      </c>
      <c r="F17" s="6">
        <v>1</v>
      </c>
      <c r="G17" s="6">
        <v>2400</v>
      </c>
      <c r="H17" s="6">
        <v>1</v>
      </c>
      <c r="I17" s="6">
        <v>2400</v>
      </c>
      <c r="J17" s="6">
        <v>1</v>
      </c>
      <c r="K17" s="6">
        <v>3600</v>
      </c>
      <c r="L17" s="79">
        <v>1</v>
      </c>
      <c r="M17" s="79">
        <v>3600</v>
      </c>
    </row>
    <row r="18" spans="1:13" ht="33.75" customHeight="1">
      <c r="A18" s="444" t="s">
        <v>95</v>
      </c>
      <c r="B18" s="203" t="s">
        <v>22</v>
      </c>
      <c r="C18" s="205"/>
      <c r="D18" s="6">
        <v>3514</v>
      </c>
      <c r="E18" s="6">
        <v>5622400</v>
      </c>
      <c r="F18" s="6">
        <v>3416</v>
      </c>
      <c r="G18" s="6">
        <v>5465600</v>
      </c>
      <c r="H18" s="6">
        <v>3320</v>
      </c>
      <c r="I18" s="6">
        <v>5312000</v>
      </c>
      <c r="J18" s="6">
        <v>3188</v>
      </c>
      <c r="K18" s="6">
        <v>7651200</v>
      </c>
      <c r="L18" s="79">
        <v>3077</v>
      </c>
      <c r="M18" s="79">
        <v>7384800</v>
      </c>
    </row>
    <row r="19" spans="1:13" ht="33.75" customHeight="1">
      <c r="A19" s="445"/>
      <c r="B19" s="446" t="s">
        <v>6</v>
      </c>
      <c r="C19" s="447"/>
      <c r="D19" s="6">
        <v>668</v>
      </c>
      <c r="E19" s="6">
        <v>3139600</v>
      </c>
      <c r="F19" s="6">
        <v>682</v>
      </c>
      <c r="G19" s="6">
        <v>3205400</v>
      </c>
      <c r="H19" s="6">
        <v>684</v>
      </c>
      <c r="I19" s="6">
        <v>3214800</v>
      </c>
      <c r="J19" s="6">
        <v>711</v>
      </c>
      <c r="K19" s="6">
        <v>4194900</v>
      </c>
      <c r="L19" s="79">
        <v>728</v>
      </c>
      <c r="M19" s="79">
        <v>4295200</v>
      </c>
    </row>
    <row r="20" spans="1:13" ht="34.5" customHeight="1" thickBot="1">
      <c r="A20" s="448" t="s">
        <v>96</v>
      </c>
      <c r="B20" s="449"/>
      <c r="C20" s="450"/>
      <c r="D20" s="78">
        <v>1654</v>
      </c>
      <c r="E20" s="78">
        <v>6616000</v>
      </c>
      <c r="F20" s="78">
        <v>1678</v>
      </c>
      <c r="G20" s="78">
        <v>6712000</v>
      </c>
      <c r="H20" s="78">
        <v>1699</v>
      </c>
      <c r="I20" s="78">
        <v>6796000</v>
      </c>
      <c r="J20" s="78">
        <v>1682</v>
      </c>
      <c r="K20" s="78">
        <v>10092000</v>
      </c>
      <c r="L20" s="81">
        <v>1717</v>
      </c>
      <c r="M20" s="81">
        <v>10302000</v>
      </c>
    </row>
    <row r="21" spans="1:13" ht="34.5" customHeight="1" thickTop="1">
      <c r="A21" s="250" t="s">
        <v>5</v>
      </c>
      <c r="B21" s="451"/>
      <c r="C21" s="251"/>
      <c r="D21" s="64">
        <v>63391</v>
      </c>
      <c r="E21" s="64">
        <v>360077100</v>
      </c>
      <c r="F21" s="64">
        <v>64785</v>
      </c>
      <c r="G21" s="64">
        <v>371900700</v>
      </c>
      <c r="H21" s="64">
        <v>65397</v>
      </c>
      <c r="I21" s="64">
        <v>378745600</v>
      </c>
      <c r="J21" s="64">
        <v>65869</v>
      </c>
      <c r="K21" s="64">
        <v>435037300</v>
      </c>
      <c r="L21" s="64">
        <v>65761</v>
      </c>
      <c r="M21" s="64">
        <v>453317400</v>
      </c>
    </row>
    <row r="22" spans="1:13" ht="22.5" customHeight="1">
      <c r="A22" s="22"/>
      <c r="B22" s="22"/>
      <c r="C22" s="22"/>
      <c r="D22" s="73"/>
      <c r="E22" s="73"/>
      <c r="F22" s="73"/>
      <c r="G22" s="73"/>
      <c r="H22" s="73"/>
      <c r="I22" s="73"/>
      <c r="J22" s="73"/>
      <c r="K22" s="73"/>
      <c r="L22" s="73"/>
      <c r="M22" s="4"/>
    </row>
    <row r="23" spans="1:1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3">
      <c r="A33" s="495">
        <v>28</v>
      </c>
      <c r="B33" s="495"/>
      <c r="C33" s="495"/>
      <c r="D33" s="495"/>
      <c r="E33" s="495"/>
      <c r="F33" s="495"/>
      <c r="G33" s="495"/>
      <c r="H33" s="495"/>
      <c r="I33" s="495"/>
      <c r="J33" s="495"/>
      <c r="K33" s="495"/>
      <c r="L33" s="495"/>
      <c r="M33" s="495"/>
    </row>
    <row r="34" spans="1:1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  <row r="42" spans="1:1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  <row r="43" spans="1:1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1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</sheetData>
  <mergeCells count="25">
    <mergeCell ref="A33:M33"/>
    <mergeCell ref="A18:A19"/>
    <mergeCell ref="B18:C18"/>
    <mergeCell ref="B19:C19"/>
    <mergeCell ref="A20:C20"/>
    <mergeCell ref="A21:C21"/>
    <mergeCell ref="A7:A10"/>
    <mergeCell ref="B7:C7"/>
    <mergeCell ref="B8:C8"/>
    <mergeCell ref="B9:C9"/>
    <mergeCell ref="B10:C10"/>
    <mergeCell ref="A11:A17"/>
    <mergeCell ref="B11:B12"/>
    <mergeCell ref="B13:B14"/>
    <mergeCell ref="B15:B16"/>
    <mergeCell ref="B17:C17"/>
    <mergeCell ref="A1:M1"/>
    <mergeCell ref="A3:M3"/>
    <mergeCell ref="L4:M4"/>
    <mergeCell ref="A5:C6"/>
    <mergeCell ref="D5:E5"/>
    <mergeCell ref="F5:G5"/>
    <mergeCell ref="H5:I5"/>
    <mergeCell ref="J5:K5"/>
    <mergeCell ref="L5:M5"/>
  </mergeCells>
  <phoneticPr fontId="2"/>
  <conditionalFormatting sqref="J7:K20">
    <cfRule type="expression" dxfId="20" priority="1">
      <formula>J7=""</formula>
    </cfRule>
  </conditionalFormatting>
  <conditionalFormatting sqref="L5:M5">
    <cfRule type="expression" dxfId="19" priority="3">
      <formula>$L$5=""</formula>
    </cfRule>
  </conditionalFormatting>
  <conditionalFormatting sqref="D7:K20">
    <cfRule type="expression" dxfId="18" priority="2">
      <formula>D7=""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2018-11-28T07:21:46Z</cp:lastPrinted>
  <dcterms:created xsi:type="dcterms:W3CDTF">2016-08-01T00:43:53Z</dcterms:created>
  <dcterms:modified xsi:type="dcterms:W3CDTF">2018-11-28T07:26:13Z</dcterms:modified>
</cp:coreProperties>
</file>