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住民記録担当\オープンデータ\R6\確定版\"/>
    </mc:Choice>
  </mc:AlternateContent>
  <bookViews>
    <workbookView xWindow="480" yWindow="90" windowWidth="10515" windowHeight="7545" firstSheet="1" activeTab="1"/>
  </bookViews>
  <sheets>
    <sheet name="H3１年1月分" sheetId="81" state="hidden" r:id="rId1"/>
    <sheet name="R6" sheetId="85" r:id="rId2"/>
  </sheets>
  <calcPr calcId="162913"/>
</workbook>
</file>

<file path=xl/calcChain.xml><?xml version="1.0" encoding="utf-8"?>
<calcChain xmlns="http://schemas.openxmlformats.org/spreadsheetml/2006/main">
  <c r="H6" i="81" l="1"/>
  <c r="K6" i="81"/>
  <c r="K7" i="81"/>
  <c r="H8" i="81"/>
  <c r="K8" i="81"/>
  <c r="E9" i="81"/>
  <c r="F9" i="81"/>
  <c r="H9" i="81"/>
  <c r="G9" i="81"/>
  <c r="H10" i="81"/>
  <c r="H11" i="81"/>
  <c r="H12" i="81"/>
  <c r="H13" i="81"/>
  <c r="G17" i="81"/>
  <c r="G18" i="81"/>
  <c r="D19" i="81"/>
  <c r="E19" i="81"/>
  <c r="F19" i="81"/>
  <c r="G19" i="81"/>
  <c r="G20" i="81"/>
  <c r="G22" i="81"/>
  <c r="G21" i="81"/>
  <c r="D22" i="81"/>
  <c r="E22" i="81"/>
  <c r="F22" i="81"/>
</calcChain>
</file>

<file path=xl/sharedStrings.xml><?xml version="1.0" encoding="utf-8"?>
<sst xmlns="http://schemas.openxmlformats.org/spreadsheetml/2006/main" count="81" uniqueCount="38">
  <si>
    <t>世帯数</t>
    <rPh sb="0" eb="3">
      <t>セタイスウ</t>
    </rPh>
    <phoneticPr fontId="1"/>
  </si>
  <si>
    <t>人口</t>
    <rPh sb="0" eb="2">
      <t>ジンコウ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</si>
  <si>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</si>
  <si>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</si>
  <si>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</si>
  <si>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先月との比較</t>
    <rPh sb="0" eb="2">
      <t>センゲツ</t>
    </rPh>
    <rPh sb="4" eb="6">
      <t>ヒカク</t>
    </rPh>
    <phoneticPr fontId="1"/>
  </si>
  <si>
    <t>増減内容</t>
    <rPh sb="0" eb="2">
      <t>ゾウゲン</t>
    </rPh>
    <rPh sb="2" eb="4">
      <t>ナイヨウ</t>
    </rPh>
    <phoneticPr fontId="1"/>
  </si>
  <si>
    <t>本庁管内</t>
    <rPh sb="0" eb="2">
      <t>ホンチョウ</t>
    </rPh>
    <rPh sb="2" eb="4">
      <t>カンナイ</t>
    </rPh>
    <phoneticPr fontId="1"/>
  </si>
  <si>
    <t>福岡管内</t>
    <rPh sb="0" eb="2">
      <t>フクオカ</t>
    </rPh>
    <rPh sb="2" eb="4">
      <t>カンナイ</t>
    </rPh>
    <phoneticPr fontId="1"/>
  </si>
  <si>
    <t>伏木管内</t>
    <rPh sb="0" eb="2">
      <t>フシキ</t>
    </rPh>
    <rPh sb="2" eb="4">
      <t>カンナイ</t>
    </rPh>
    <phoneticPr fontId="1"/>
  </si>
  <si>
    <t>戸出管内</t>
    <rPh sb="0" eb="2">
      <t>トイデ</t>
    </rPh>
    <rPh sb="2" eb="4">
      <t>カンナイ</t>
    </rPh>
    <phoneticPr fontId="1"/>
  </si>
  <si>
    <t>中田管内</t>
    <rPh sb="0" eb="2">
      <t>ナカダ</t>
    </rPh>
    <rPh sb="2" eb="4">
      <t>カンナイ</t>
    </rPh>
    <phoneticPr fontId="1"/>
  </si>
  <si>
    <t>内訳</t>
    <rPh sb="0" eb="2">
      <t>ウチワケ</t>
    </rPh>
    <phoneticPr fontId="1"/>
  </si>
  <si>
    <t>全　　　　体</t>
    <rPh sb="0" eb="1">
      <t>ゼン</t>
    </rPh>
    <rPh sb="5" eb="6">
      <t>カラダ</t>
    </rPh>
    <phoneticPr fontId="1"/>
  </si>
  <si>
    <t>住民基本
台帳人口</t>
    <rPh sb="0" eb="2">
      <t>ジュウミン</t>
    </rPh>
    <rPh sb="2" eb="4">
      <t>キホン</t>
    </rPh>
    <rPh sb="5" eb="6">
      <t>ダイ</t>
    </rPh>
    <rPh sb="6" eb="7">
      <t>チョウ</t>
    </rPh>
    <rPh sb="7" eb="9">
      <t>ジンコウ</t>
    </rPh>
    <phoneticPr fontId="1"/>
  </si>
  <si>
    <t>高岡市（福岡・伏木・戸出・中田含）</t>
    <rPh sb="0" eb="2">
      <t>タカオカ</t>
    </rPh>
    <rPh sb="2" eb="3">
      <t>シ</t>
    </rPh>
    <rPh sb="4" eb="6">
      <t>フクオカ</t>
    </rPh>
    <rPh sb="7" eb="9">
      <t>フシキ</t>
    </rPh>
    <rPh sb="10" eb="12">
      <t>トイデ</t>
    </rPh>
    <rPh sb="13" eb="15">
      <t>ナカダ</t>
    </rPh>
    <rPh sb="15" eb="16">
      <t>フク</t>
    </rPh>
    <phoneticPr fontId="1"/>
  </si>
  <si>
    <t>異動事由別件数</t>
    <rPh sb="0" eb="2">
      <t>イドウ</t>
    </rPh>
    <rPh sb="2" eb="4">
      <t>ジユウ</t>
    </rPh>
    <rPh sb="4" eb="5">
      <t>ベツ</t>
    </rPh>
    <rPh sb="5" eb="7">
      <t>ケンスウ</t>
    </rPh>
    <phoneticPr fontId="1"/>
  </si>
  <si>
    <t>事由</t>
    <rPh sb="0" eb="2">
      <t>ジユウ</t>
    </rPh>
    <phoneticPr fontId="1"/>
  </si>
  <si>
    <t>件数</t>
    <rPh sb="0" eb="2">
      <t>ケンスウ</t>
    </rPh>
    <phoneticPr fontId="1"/>
  </si>
  <si>
    <t>合計</t>
    <rPh sb="0" eb="2">
      <t>ゴウケイ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</si>
  <si>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</si>
  <si>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</si>
  <si>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出生</t>
    <rPh sb="0" eb="2">
      <t>シュッショウ</t>
    </rPh>
    <phoneticPr fontId="1"/>
  </si>
  <si>
    <t>死亡</t>
    <rPh sb="0" eb="2">
      <t>シボウ</t>
    </rPh>
    <phoneticPr fontId="1"/>
  </si>
  <si>
    <t>増 加</t>
    <rPh sb="0" eb="1">
      <t>ゾウ</t>
    </rPh>
    <rPh sb="2" eb="3">
      <t>カ</t>
    </rPh>
    <phoneticPr fontId="1"/>
  </si>
  <si>
    <t>減 少</t>
    <rPh sb="0" eb="1">
      <t>ゲン</t>
    </rPh>
    <rPh sb="2" eb="3">
      <t>ショウ</t>
    </rPh>
    <phoneticPr fontId="1"/>
  </si>
  <si>
    <t>社 会</t>
    <rPh sb="0" eb="1">
      <t>シャ</t>
    </rPh>
    <rPh sb="2" eb="3">
      <t>カイ</t>
    </rPh>
    <phoneticPr fontId="1"/>
  </si>
  <si>
    <t>自 然</t>
    <rPh sb="0" eb="1">
      <t>ジ</t>
    </rPh>
    <rPh sb="2" eb="3">
      <t>ゼン</t>
    </rPh>
    <phoneticPr fontId="1"/>
  </si>
  <si>
    <t>　　高岡市人口・世帯数</t>
    <rPh sb="2" eb="5">
      <t>タカオカシ</t>
    </rPh>
    <rPh sb="5" eb="7">
      <t>ジンコウ</t>
    </rPh>
    <rPh sb="8" eb="11">
      <t>セタイスウ</t>
    </rPh>
    <phoneticPr fontId="1"/>
  </si>
  <si>
    <t>　　　※平成２４年７月分より、外国人も住民基本台帳人口に加わりました。</t>
    <phoneticPr fontId="1"/>
  </si>
  <si>
    <t>前月末</t>
    <rPh sb="0" eb="1">
      <t>ゼン</t>
    </rPh>
    <rPh sb="1" eb="3">
      <t>ゲツマツ</t>
    </rPh>
    <phoneticPr fontId="1"/>
  </si>
  <si>
    <t>人口</t>
  </si>
  <si>
    <t>　（うち外国人）　　</t>
    <rPh sb="4" eb="6">
      <t>ガイコク</t>
    </rPh>
    <rPh sb="6" eb="7">
      <t>ジン</t>
    </rPh>
    <phoneticPr fontId="1"/>
  </si>
  <si>
    <t>平成31年1月分</t>
    <rPh sb="0" eb="2">
      <t>ヘイセイ</t>
    </rPh>
    <rPh sb="4" eb="5">
      <t>ネン</t>
    </rPh>
    <rPh sb="6" eb="7">
      <t>ガツ</t>
    </rPh>
    <rPh sb="7" eb="8">
      <t>ブン</t>
    </rPh>
    <phoneticPr fontId="1"/>
  </si>
  <si>
    <t>平成31年1月末現在</t>
    <rPh sb="0" eb="2">
      <t>ヘイセイ</t>
    </rPh>
    <rPh sb="4" eb="5">
      <t>ネン</t>
    </rPh>
    <rPh sb="6" eb="7">
      <t>ガツ</t>
    </rPh>
    <rPh sb="7" eb="8">
      <t>マツ</t>
    </rPh>
    <rPh sb="8" eb="10">
      <t>ゲンザイ</t>
    </rPh>
    <phoneticPr fontId="1"/>
  </si>
  <si>
    <t>高岡市（伏木・戸出・中田・福岡含）</t>
    <rPh sb="0" eb="2">
      <t>タカオカ</t>
    </rPh>
    <rPh sb="2" eb="3">
      <t>シ</t>
    </rPh>
    <rPh sb="4" eb="6">
      <t>フシキ</t>
    </rPh>
    <rPh sb="7" eb="9">
      <t>トイデ</t>
    </rPh>
    <rPh sb="10" eb="12">
      <t>ナカダ</t>
    </rPh>
    <rPh sb="13" eb="15">
      <t>フクオカ</t>
    </rPh>
    <rPh sb="15" eb="16">
      <t>フク</t>
    </rPh>
    <phoneticPr fontId="1"/>
  </si>
  <si>
    <t>令和６年 ４月分</t>
    <rPh sb="0" eb="1">
      <t>レイ</t>
    </rPh>
    <rPh sb="1" eb="2">
      <t>ワ</t>
    </rPh>
    <rPh sb="3" eb="4">
      <t>ネン</t>
    </rPh>
    <rPh sb="6" eb="7">
      <t>ガツ</t>
    </rPh>
    <rPh sb="7" eb="8">
      <t>ブン</t>
    </rPh>
    <phoneticPr fontId="1"/>
  </si>
  <si>
    <t>令和６年４月末現在</t>
    <rPh sb="0" eb="1">
      <t>レイ</t>
    </rPh>
    <rPh sb="1" eb="2">
      <t>ワ</t>
    </rPh>
    <rPh sb="3" eb="4">
      <t>ネン</t>
    </rPh>
    <rPh sb="5" eb="6">
      <t>ガツ</t>
    </rPh>
    <rPh sb="6" eb="7">
      <t>マツ</t>
    </rPh>
    <rPh sb="7" eb="9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</si>
</sst>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_ "/>
    <numFmt numFmtId="178" formatCode="0;&quot;▲ &quot;0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 applyProtection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Border="1">
      <alignment vertical="center"/>
    </xf>
    <xf numFmtId="177" fontId="4" fillId="0" borderId="0" xfId="0" applyNumberFormat="1" applyFont="1" applyBorder="1">
      <alignment vertical="center"/>
    </xf>
    <xf numFmtId="177" fontId="4" fillId="0" borderId="0" xfId="0" applyNumberFormat="1" applyFont="1" applyBorder="1" applyAlignment="1">
      <alignment vertical="center"/>
    </xf>
    <xf numFmtId="176" fontId="4" fillId="0" borderId="3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0" fontId="4" fillId="0" borderId="0" xfId="0" applyFont="1" applyAlignment="1" applyProtection="1">
      <alignment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0" fontId="4" fillId="0" borderId="0" xfId="0" applyFont="1" applyAlignment="1" applyProtection="1">
      <alignment horizontal="left" vertical="center" indent="1"/>
      <protection locked="0"/>
    </xf>
    <xf numFmtId="0" fontId="5" fillId="0" borderId="7" xfId="0" applyFont="1" applyBorder="1" applyAlignment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12" xfId="0" applyBorder="1">
      <alignment vertical="center"/>
    </xf>
    <xf numFmtId="0" fontId="0" fillId="0" borderId="13" xfId="0" applyBorder="1" applyAlignment="1" applyProtection="1">
      <alignment horizontal="distributed" vertical="center"/>
    </xf>
    <xf numFmtId="0" fontId="0" fillId="0" borderId="14" xfId="0" applyBorder="1" applyAlignment="1" applyProtection="1">
      <alignment horizontal="distributed" vertical="center"/>
    </xf>
    <xf numFmtId="0" fontId="0" fillId="0" borderId="15" xfId="0" applyBorder="1" applyAlignment="1" applyProtection="1">
      <alignment horizontal="distributed" vertical="center"/>
    </xf>
    <xf numFmtId="0" fontId="0" fillId="0" borderId="16" xfId="0" applyBorder="1" applyAlignment="1" applyProtection="1">
      <alignment horizontal="distributed" vertical="center"/>
    </xf>
    <xf numFmtId="177" fontId="0" fillId="0" borderId="17" xfId="0" applyNumberFormat="1" applyBorder="1" applyAlignment="1" applyProtection="1">
      <alignment vertical="center"/>
    </xf>
    <xf numFmtId="177" fontId="0" fillId="0" borderId="18" xfId="0" applyNumberFormat="1" applyBorder="1" applyAlignment="1" applyProtection="1">
      <alignment vertical="center"/>
    </xf>
    <xf numFmtId="177" fontId="0" fillId="0" borderId="19" xfId="0" applyNumberFormat="1" applyBorder="1" applyAlignment="1" applyProtection="1">
      <alignment vertical="center"/>
    </xf>
    <xf numFmtId="177" fontId="0" fillId="0" borderId="20" xfId="0" applyNumberFormat="1" applyBorder="1" applyAlignment="1" applyProtection="1">
      <alignment vertical="center"/>
    </xf>
    <xf numFmtId="177" fontId="0" fillId="0" borderId="6" xfId="0" applyNumberFormat="1" applyBorder="1" applyAlignment="1" applyProtection="1">
      <alignment vertical="center"/>
    </xf>
    <xf numFmtId="177" fontId="0" fillId="0" borderId="3" xfId="0" applyNumberFormat="1" applyBorder="1" applyAlignment="1" applyProtection="1">
      <alignment vertical="center"/>
    </xf>
    <xf numFmtId="177" fontId="0" fillId="2" borderId="21" xfId="0" applyNumberFormat="1" applyFill="1" applyBorder="1" applyAlignment="1" applyProtection="1">
      <alignment horizontal="distributed" vertical="center"/>
    </xf>
    <xf numFmtId="177" fontId="0" fillId="0" borderId="22" xfId="0" applyNumberFormat="1" applyBorder="1" applyAlignment="1" applyProtection="1">
      <alignment vertical="center"/>
    </xf>
    <xf numFmtId="177" fontId="0" fillId="0" borderId="23" xfId="0" applyNumberFormat="1" applyBorder="1" applyAlignment="1" applyProtection="1">
      <alignment vertical="center"/>
    </xf>
    <xf numFmtId="177" fontId="0" fillId="0" borderId="24" xfId="0" applyNumberFormat="1" applyBorder="1" applyAlignment="1" applyProtection="1">
      <alignment vertical="center"/>
    </xf>
    <xf numFmtId="177" fontId="0" fillId="0" borderId="8" xfId="0" applyNumberFormat="1" applyBorder="1" applyAlignment="1" applyProtection="1">
      <alignment vertical="center"/>
    </xf>
    <xf numFmtId="177" fontId="0" fillId="0" borderId="25" xfId="0" applyNumberFormat="1" applyBorder="1" applyAlignment="1" applyProtection="1">
      <alignment vertical="center"/>
    </xf>
    <xf numFmtId="177" fontId="0" fillId="2" borderId="26" xfId="0" applyNumberFormat="1" applyFill="1" applyBorder="1" applyAlignment="1" applyProtection="1">
      <alignment horizontal="distributed" vertical="center"/>
    </xf>
    <xf numFmtId="0" fontId="4" fillId="0" borderId="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76" fontId="4" fillId="0" borderId="30" xfId="0" applyNumberFormat="1" applyFont="1" applyBorder="1">
      <alignment vertical="center"/>
    </xf>
    <xf numFmtId="176" fontId="4" fillId="0" borderId="31" xfId="0" applyNumberFormat="1" applyFont="1" applyBorder="1">
      <alignment vertical="center"/>
    </xf>
    <xf numFmtId="177" fontId="0" fillId="2" borderId="32" xfId="0" applyNumberFormat="1" applyFill="1" applyBorder="1" applyAlignment="1" applyProtection="1">
      <alignment vertical="center" shrinkToFit="1"/>
    </xf>
    <xf numFmtId="177" fontId="0" fillId="2" borderId="33" xfId="0" applyNumberFormat="1" applyFill="1" applyBorder="1" applyAlignment="1" applyProtection="1">
      <alignment vertical="center" shrinkToFit="1"/>
    </xf>
    <xf numFmtId="177" fontId="0" fillId="2" borderId="34" xfId="0" applyNumberFormat="1" applyFill="1" applyBorder="1" applyAlignment="1" applyProtection="1">
      <alignment vertical="center"/>
    </xf>
    <xf numFmtId="177" fontId="0" fillId="2" borderId="35" xfId="0" applyNumberFormat="1" applyFill="1" applyBorder="1" applyAlignment="1" applyProtection="1">
      <alignment vertical="center" shrinkToFit="1"/>
    </xf>
    <xf numFmtId="177" fontId="0" fillId="2" borderId="28" xfId="0" applyNumberFormat="1" applyFill="1" applyBorder="1" applyAlignment="1" applyProtection="1">
      <alignment vertical="center"/>
    </xf>
    <xf numFmtId="177" fontId="0" fillId="2" borderId="36" xfId="0" applyNumberFormat="1" applyFill="1" applyBorder="1" applyAlignment="1" applyProtection="1">
      <alignment vertical="center"/>
    </xf>
    <xf numFmtId="177" fontId="0" fillId="2" borderId="37" xfId="0" applyNumberFormat="1" applyFill="1" applyBorder="1" applyAlignment="1" applyProtection="1">
      <alignment vertical="center"/>
    </xf>
    <xf numFmtId="177" fontId="0" fillId="2" borderId="26" xfId="0" applyNumberFormat="1" applyFill="1" applyBorder="1" applyAlignment="1" applyProtection="1">
      <alignment vertical="center"/>
    </xf>
    <xf numFmtId="177" fontId="0" fillId="2" borderId="9" xfId="0" applyNumberFormat="1" applyFill="1" applyBorder="1" applyAlignment="1" applyProtection="1">
      <alignment vertical="center"/>
    </xf>
    <xf numFmtId="177" fontId="0" fillId="2" borderId="38" xfId="0" applyNumberFormat="1" applyFill="1" applyBorder="1" applyAlignment="1" applyProtection="1">
      <alignment vertical="center"/>
    </xf>
    <xf numFmtId="0" fontId="0" fillId="0" borderId="0" xfId="0" applyFont="1" applyBorder="1" applyAlignment="1" applyProtection="1">
      <alignment vertical="center" wrapText="1"/>
      <protection locked="0"/>
    </xf>
    <xf numFmtId="0" fontId="5" fillId="0" borderId="12" xfId="0" applyFont="1" applyBorder="1" applyAlignment="1">
      <alignment horizontal="right" vertical="center"/>
    </xf>
    <xf numFmtId="0" fontId="4" fillId="0" borderId="34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 applyProtection="1">
      <alignment vertical="center" wrapText="1"/>
      <protection locked="0"/>
    </xf>
    <xf numFmtId="0" fontId="4" fillId="0" borderId="40" xfId="0" applyFont="1" applyFill="1" applyBorder="1" applyAlignment="1">
      <alignment horizontal="center" vertical="center"/>
    </xf>
    <xf numFmtId="176" fontId="4" fillId="0" borderId="41" xfId="0" applyNumberFormat="1" applyFont="1" applyBorder="1">
      <alignment vertical="center"/>
    </xf>
    <xf numFmtId="176" fontId="4" fillId="2" borderId="42" xfId="0" applyNumberFormat="1" applyFont="1" applyFill="1" applyBorder="1">
      <alignment vertical="center"/>
    </xf>
    <xf numFmtId="176" fontId="4" fillId="0" borderId="43" xfId="0" applyNumberFormat="1" applyFont="1" applyBorder="1">
      <alignment vertical="center"/>
    </xf>
    <xf numFmtId="176" fontId="4" fillId="2" borderId="40" xfId="0" applyNumberFormat="1" applyFont="1" applyFill="1" applyBorder="1">
      <alignment vertical="center"/>
    </xf>
    <xf numFmtId="176" fontId="4" fillId="0" borderId="44" xfId="0" applyNumberFormat="1" applyFont="1" applyBorder="1">
      <alignment vertical="center"/>
    </xf>
    <xf numFmtId="176" fontId="4" fillId="2" borderId="45" xfId="0" applyNumberFormat="1" applyFont="1" applyFill="1" applyBorder="1">
      <alignment vertical="center"/>
    </xf>
    <xf numFmtId="176" fontId="4" fillId="0" borderId="46" xfId="0" applyNumberFormat="1" applyFont="1" applyBorder="1">
      <alignment vertical="center"/>
    </xf>
    <xf numFmtId="176" fontId="4" fillId="2" borderId="47" xfId="0" applyNumberFormat="1" applyFont="1" applyFill="1" applyBorder="1">
      <alignment vertical="center"/>
    </xf>
    <xf numFmtId="176" fontId="4" fillId="0" borderId="48" xfId="0" applyNumberFormat="1" applyFont="1" applyBorder="1">
      <alignment vertical="center"/>
    </xf>
    <xf numFmtId="176" fontId="4" fillId="0" borderId="49" xfId="0" applyNumberFormat="1" applyFont="1" applyBorder="1">
      <alignment vertical="center"/>
    </xf>
    <xf numFmtId="176" fontId="4" fillId="0" borderId="50" xfId="0" applyNumberFormat="1" applyFont="1" applyBorder="1">
      <alignment vertical="center"/>
    </xf>
    <xf numFmtId="176" fontId="4" fillId="2" borderId="51" xfId="0" applyNumberFormat="1" applyFont="1" applyFill="1" applyBorder="1">
      <alignment vertical="center"/>
    </xf>
    <xf numFmtId="178" fontId="4" fillId="0" borderId="30" xfId="0" applyNumberFormat="1" applyFont="1" applyBorder="1" applyAlignment="1">
      <alignment horizontal="right" vertical="center"/>
    </xf>
    <xf numFmtId="178" fontId="4" fillId="0" borderId="11" xfId="0" applyNumberFormat="1" applyFont="1" applyBorder="1" applyAlignment="1">
      <alignment horizontal="right" vertical="center"/>
    </xf>
    <xf numFmtId="178" fontId="4" fillId="0" borderId="52" xfId="0" applyNumberFormat="1" applyFont="1" applyBorder="1" applyAlignment="1">
      <alignment horizontal="right" vertical="center"/>
    </xf>
    <xf numFmtId="176" fontId="4" fillId="2" borderId="53" xfId="0" applyNumberFormat="1" applyFont="1" applyFill="1" applyBorder="1">
      <alignment vertical="center"/>
    </xf>
    <xf numFmtId="178" fontId="4" fillId="2" borderId="54" xfId="0" applyNumberFormat="1" applyFont="1" applyFill="1" applyBorder="1" applyAlignment="1">
      <alignment horizontal="right" vertical="center"/>
    </xf>
    <xf numFmtId="178" fontId="4" fillId="2" borderId="55" xfId="0" applyNumberFormat="1" applyFont="1" applyFill="1" applyBorder="1" applyAlignment="1">
      <alignment horizontal="right" vertical="center"/>
    </xf>
    <xf numFmtId="178" fontId="4" fillId="2" borderId="56" xfId="0" applyNumberFormat="1" applyFont="1" applyFill="1" applyBorder="1" applyAlignment="1">
      <alignment horizontal="right" vertical="center"/>
    </xf>
    <xf numFmtId="0" fontId="4" fillId="0" borderId="57" xfId="0" applyFont="1" applyBorder="1" applyAlignment="1">
      <alignment horizontal="center" vertical="center"/>
    </xf>
    <xf numFmtId="178" fontId="4" fillId="0" borderId="58" xfId="0" applyNumberFormat="1" applyFont="1" applyBorder="1" applyAlignment="1">
      <alignment horizontal="right" vertical="center"/>
    </xf>
    <xf numFmtId="178" fontId="4" fillId="0" borderId="59" xfId="0" applyNumberFormat="1" applyFont="1" applyBorder="1" applyAlignment="1">
      <alignment horizontal="right" vertical="center"/>
    </xf>
    <xf numFmtId="178" fontId="4" fillId="0" borderId="60" xfId="0" applyNumberFormat="1" applyFont="1" applyBorder="1" applyAlignment="1">
      <alignment horizontal="right" vertical="center"/>
    </xf>
    <xf numFmtId="176" fontId="4" fillId="2" borderId="61" xfId="0" applyNumberFormat="1" applyFont="1" applyFill="1" applyBorder="1">
      <alignment vertical="center"/>
    </xf>
    <xf numFmtId="176" fontId="4" fillId="2" borderId="62" xfId="0" applyNumberFormat="1" applyFont="1" applyFill="1" applyBorder="1">
      <alignment vertical="center"/>
    </xf>
    <xf numFmtId="176" fontId="4" fillId="2" borderId="19" xfId="0" applyNumberFormat="1" applyFont="1" applyFill="1" applyBorder="1">
      <alignment vertical="center"/>
    </xf>
    <xf numFmtId="176" fontId="4" fillId="0" borderId="63" xfId="0" applyNumberFormat="1" applyFont="1" applyBorder="1">
      <alignment vertical="center"/>
    </xf>
    <xf numFmtId="176" fontId="4" fillId="0" borderId="64" xfId="0" applyNumberFormat="1" applyFont="1" applyBorder="1">
      <alignment vertical="center"/>
    </xf>
    <xf numFmtId="176" fontId="4" fillId="0" borderId="26" xfId="0" applyNumberFormat="1" applyFont="1" applyBorder="1">
      <alignment vertical="center"/>
    </xf>
    <xf numFmtId="176" fontId="4" fillId="0" borderId="63" xfId="0" applyNumberFormat="1" applyFont="1" applyFill="1" applyBorder="1">
      <alignment vertical="center"/>
    </xf>
    <xf numFmtId="176" fontId="4" fillId="0" borderId="64" xfId="0" applyNumberFormat="1" applyFont="1" applyFill="1" applyBorder="1">
      <alignment vertical="center"/>
    </xf>
    <xf numFmtId="176" fontId="4" fillId="0" borderId="26" xfId="0" applyNumberFormat="1" applyFont="1" applyFill="1" applyBorder="1">
      <alignment vertical="center"/>
    </xf>
    <xf numFmtId="176" fontId="0" fillId="0" borderId="0" xfId="0" applyNumberFormat="1">
      <alignment vertical="center"/>
    </xf>
    <xf numFmtId="177" fontId="0" fillId="0" borderId="19" xfId="0" applyNumberFormat="1" applyBorder="1" applyAlignment="1" applyProtection="1">
      <alignment horizontal="right" vertical="center"/>
    </xf>
    <xf numFmtId="178" fontId="4" fillId="0" borderId="31" xfId="0" applyNumberFormat="1" applyFont="1" applyBorder="1" applyAlignment="1">
      <alignment horizontal="right" vertical="center"/>
    </xf>
    <xf numFmtId="178" fontId="4" fillId="2" borderId="65" xfId="0" applyNumberFormat="1" applyFont="1" applyFill="1" applyBorder="1" applyAlignment="1">
      <alignment horizontal="right" vertical="center"/>
    </xf>
    <xf numFmtId="176" fontId="4" fillId="0" borderId="66" xfId="0" applyNumberFormat="1" applyFont="1" applyFill="1" applyBorder="1">
      <alignment vertical="center"/>
    </xf>
    <xf numFmtId="176" fontId="4" fillId="0" borderId="65" xfId="0" applyNumberFormat="1" applyFont="1" applyBorder="1">
      <alignment vertical="center"/>
    </xf>
    <xf numFmtId="0" fontId="4" fillId="0" borderId="45" xfId="0" applyFont="1" applyFill="1" applyBorder="1" applyAlignment="1">
      <alignment horizontal="center" vertical="center"/>
    </xf>
    <xf numFmtId="176" fontId="4" fillId="2" borderId="67" xfId="0" applyNumberFormat="1" applyFont="1" applyFill="1" applyBorder="1">
      <alignment vertical="center"/>
    </xf>
    <xf numFmtId="176" fontId="4" fillId="0" borderId="68" xfId="0" applyNumberFormat="1" applyFont="1" applyFill="1" applyBorder="1">
      <alignment vertical="center"/>
    </xf>
    <xf numFmtId="176" fontId="4" fillId="0" borderId="55" xfId="0" applyNumberFormat="1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64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4" fillId="0" borderId="72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4" fillId="0" borderId="74" xfId="0" applyFont="1" applyBorder="1" applyAlignment="1">
      <alignment horizontal="center" vertical="center" wrapText="1"/>
    </xf>
    <xf numFmtId="0" fontId="4" fillId="0" borderId="75" xfId="0" applyFont="1" applyBorder="1" applyAlignment="1">
      <alignment horizontal="center" vertical="center" wrapText="1"/>
    </xf>
    <xf numFmtId="0" fontId="4" fillId="0" borderId="76" xfId="0" applyFont="1" applyBorder="1" applyAlignment="1">
      <alignment horizontal="center" vertical="center" wrapText="1"/>
    </xf>
    <xf numFmtId="0" fontId="4" fillId="0" borderId="77" xfId="0" applyFont="1" applyBorder="1" applyAlignment="1">
      <alignment horizontal="center" vertical="center" wrapText="1"/>
    </xf>
    <xf numFmtId="0" fontId="4" fillId="0" borderId="78" xfId="0" applyFont="1" applyBorder="1" applyAlignment="1">
      <alignment horizontal="center" vertical="center"/>
    </xf>
    <xf numFmtId="0" fontId="4" fillId="0" borderId="79" xfId="0" applyFont="1" applyBorder="1" applyAlignment="1">
      <alignment horizontal="center" vertical="center"/>
    </xf>
    <xf numFmtId="0" fontId="4" fillId="0" borderId="80" xfId="0" applyFont="1" applyBorder="1" applyAlignment="1">
      <alignment horizontal="center" vertical="center"/>
    </xf>
    <xf numFmtId="0" fontId="4" fillId="0" borderId="81" xfId="0" applyFont="1" applyBorder="1" applyAlignment="1">
      <alignment horizontal="center" vertical="center"/>
    </xf>
    <xf numFmtId="0" fontId="4" fillId="0" borderId="82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3"/>
  <sheetViews>
    <sheetView workbookViewId="0">
      <selection activeCell="A17" sqref="A17"/>
    </sheetView>
  </sheetViews>
  <sheetFormatPr defaultColWidth="9" defaultRowHeight="13.5" x14ac:dyDescent="0.15"/>
  <cols>
    <col min="1" max="1" width="2.5" customWidth="1"/>
    <col min="2" max="2" width="9.5" customWidth="1"/>
    <col min="3" max="3" width="13.5" customWidth="1"/>
    <col min="4" max="4" width="8.25" hidden="1" customWidth="1"/>
    <col min="5" max="7" width="8.375" customWidth="1"/>
    <col min="8" max="8" width="9.875" customWidth="1"/>
    <col min="9" max="11" width="8.125" customWidth="1"/>
    <col min="12" max="12" width="10.125" customWidth="1"/>
    <col min="13" max="13" width="8.375" customWidth="1"/>
    <col min="14" max="14" width="5.375" customWidth="1"/>
    <col min="15" max="15" width="9" customWidth="1"/>
    <col min="16" max="16" width="1.625" customWidth="1"/>
    <col min="17" max="17" width="10.5" bestFit="1" customWidth="1"/>
  </cols>
  <sheetData>
    <row r="1" spans="2:15" ht="14.25" x14ac:dyDescent="0.15">
      <c r="B1" s="1" t="s">
        <v>33</v>
      </c>
      <c r="C1" s="1"/>
      <c r="D1" s="1"/>
    </row>
    <row r="2" spans="2:15" ht="15" thickBot="1" x14ac:dyDescent="0.2">
      <c r="B2" s="1" t="s">
        <v>28</v>
      </c>
      <c r="J2" s="5" t="s">
        <v>15</v>
      </c>
    </row>
    <row r="3" spans="2:15" ht="14.25" x14ac:dyDescent="0.15">
      <c r="B3" s="121"/>
      <c r="C3" s="122"/>
      <c r="D3" s="61"/>
      <c r="E3" s="127" t="s">
        <v>34</v>
      </c>
      <c r="F3" s="128"/>
      <c r="G3" s="128"/>
      <c r="H3" s="129"/>
      <c r="I3" s="130" t="s">
        <v>5</v>
      </c>
      <c r="J3" s="131"/>
      <c r="K3" s="131"/>
      <c r="L3" s="131"/>
      <c r="M3" s="132"/>
      <c r="N3" s="4"/>
      <c r="O3" s="4"/>
    </row>
    <row r="4" spans="2:15" ht="15.75" customHeight="1" x14ac:dyDescent="0.15">
      <c r="B4" s="123"/>
      <c r="C4" s="124"/>
      <c r="D4" s="62"/>
      <c r="E4" s="133" t="s">
        <v>0</v>
      </c>
      <c r="F4" s="113" t="s">
        <v>1</v>
      </c>
      <c r="G4" s="116"/>
      <c r="H4" s="117"/>
      <c r="I4" s="115" t="s">
        <v>6</v>
      </c>
      <c r="J4" s="116"/>
      <c r="K4" s="114"/>
      <c r="L4" s="113" t="s">
        <v>30</v>
      </c>
      <c r="M4" s="114"/>
      <c r="N4" s="4"/>
      <c r="O4" s="4"/>
    </row>
    <row r="5" spans="2:15" ht="14.25" x14ac:dyDescent="0.15">
      <c r="B5" s="125"/>
      <c r="C5" s="126"/>
      <c r="D5" s="62"/>
      <c r="E5" s="134"/>
      <c r="F5" s="16" t="s">
        <v>2</v>
      </c>
      <c r="G5" s="17" t="s">
        <v>3</v>
      </c>
      <c r="H5" s="64" t="s">
        <v>4</v>
      </c>
      <c r="I5" s="84" t="s">
        <v>27</v>
      </c>
      <c r="J5" s="42" t="s">
        <v>26</v>
      </c>
      <c r="K5" s="44" t="s">
        <v>4</v>
      </c>
      <c r="L5" s="43" t="s">
        <v>31</v>
      </c>
      <c r="M5" s="60" t="s">
        <v>0</v>
      </c>
      <c r="N5" s="4"/>
      <c r="O5" s="5"/>
    </row>
    <row r="6" spans="2:15" ht="18.75" customHeight="1" x14ac:dyDescent="0.15">
      <c r="B6" s="110" t="s">
        <v>14</v>
      </c>
      <c r="C6" s="45" t="s">
        <v>13</v>
      </c>
      <c r="D6" s="45"/>
      <c r="E6" s="65">
        <v>68640</v>
      </c>
      <c r="F6" s="46">
        <v>83236</v>
      </c>
      <c r="G6" s="47">
        <v>88603</v>
      </c>
      <c r="H6" s="66">
        <f>SUM(F6:G6)</f>
        <v>171839</v>
      </c>
      <c r="I6" s="87">
        <v>-143</v>
      </c>
      <c r="J6" s="77">
        <v>24</v>
      </c>
      <c r="K6" s="83">
        <f>SUM(I6:J6)</f>
        <v>-119</v>
      </c>
      <c r="L6" s="94">
        <v>171958</v>
      </c>
      <c r="M6" s="91">
        <v>68611</v>
      </c>
      <c r="N6" s="7"/>
      <c r="O6" s="6"/>
    </row>
    <row r="7" spans="2:15" ht="18.75" hidden="1" customHeight="1" x14ac:dyDescent="0.15">
      <c r="B7" s="111"/>
      <c r="C7" s="59"/>
      <c r="D7" s="18"/>
      <c r="E7" s="67"/>
      <c r="F7" s="19"/>
      <c r="G7" s="20"/>
      <c r="H7" s="68"/>
      <c r="I7" s="85"/>
      <c r="J7" s="78"/>
      <c r="K7" s="81">
        <f>SUM(I7:J7)</f>
        <v>0</v>
      </c>
      <c r="L7" s="95"/>
      <c r="M7" s="92"/>
      <c r="N7" s="7"/>
      <c r="O7" s="6"/>
    </row>
    <row r="8" spans="2:15" ht="14.25" x14ac:dyDescent="0.15">
      <c r="B8" s="112"/>
      <c r="C8" s="22" t="s">
        <v>32</v>
      </c>
      <c r="D8" s="22"/>
      <c r="E8" s="69">
        <v>2008</v>
      </c>
      <c r="F8" s="15">
        <v>1826</v>
      </c>
      <c r="G8" s="9">
        <v>1668</v>
      </c>
      <c r="H8" s="70">
        <f t="shared" ref="H8:H13" si="0">SUM(F8:G8)</f>
        <v>3494</v>
      </c>
      <c r="I8" s="86">
        <v>3</v>
      </c>
      <c r="J8" s="79">
        <v>41</v>
      </c>
      <c r="K8" s="82">
        <f>SUM(I8:J8)</f>
        <v>44</v>
      </c>
      <c r="L8" s="96">
        <v>3450</v>
      </c>
      <c r="M8" s="93">
        <v>1985</v>
      </c>
      <c r="N8" s="7"/>
      <c r="O8" s="6"/>
    </row>
    <row r="9" spans="2:15" ht="14.25" x14ac:dyDescent="0.15">
      <c r="B9" s="107" t="s">
        <v>12</v>
      </c>
      <c r="C9" s="11" t="s">
        <v>7</v>
      </c>
      <c r="D9" s="11"/>
      <c r="E9" s="88">
        <f>E6-SUM(E10:E13)</f>
        <v>51388</v>
      </c>
      <c r="F9" s="89">
        <f>F6-SUM(F10:F13)</f>
        <v>61193</v>
      </c>
      <c r="G9" s="90">
        <f>G6-SUM(G10:G13)</f>
        <v>65327</v>
      </c>
      <c r="H9" s="80">
        <f t="shared" si="0"/>
        <v>126520</v>
      </c>
      <c r="O9" s="5"/>
    </row>
    <row r="10" spans="2:15" ht="9.75" customHeight="1" x14ac:dyDescent="0.15">
      <c r="B10" s="108"/>
      <c r="C10" s="12" t="s">
        <v>8</v>
      </c>
      <c r="D10" s="12"/>
      <c r="E10" s="71">
        <v>4581</v>
      </c>
      <c r="F10" s="14">
        <v>6242</v>
      </c>
      <c r="G10" s="8">
        <v>6516</v>
      </c>
      <c r="H10" s="72">
        <f t="shared" si="0"/>
        <v>12758</v>
      </c>
      <c r="I10" s="63"/>
      <c r="J10" s="58"/>
      <c r="K10" s="58"/>
      <c r="L10" s="58"/>
      <c r="M10" s="58"/>
      <c r="N10" s="10"/>
      <c r="O10" s="10"/>
    </row>
    <row r="11" spans="2:15" ht="49.5" customHeight="1" x14ac:dyDescent="0.15">
      <c r="B11" s="108"/>
      <c r="C11" s="12" t="s">
        <v>9</v>
      </c>
      <c r="D11" s="12"/>
      <c r="E11" s="71">
        <v>5263</v>
      </c>
      <c r="F11" s="14">
        <v>6235</v>
      </c>
      <c r="G11" s="8">
        <v>6885</v>
      </c>
      <c r="H11" s="72">
        <f t="shared" si="0"/>
        <v>13120</v>
      </c>
      <c r="I11" s="58"/>
      <c r="J11" s="58"/>
      <c r="K11" s="58"/>
      <c r="L11" s="58"/>
      <c r="M11" s="58"/>
      <c r="N11" s="10"/>
      <c r="O11" s="10"/>
    </row>
    <row r="12" spans="2:15" ht="20.25" customHeight="1" x14ac:dyDescent="0.15">
      <c r="B12" s="108"/>
      <c r="C12" s="12" t="s">
        <v>10</v>
      </c>
      <c r="D12" s="12"/>
      <c r="E12" s="71">
        <v>5147</v>
      </c>
      <c r="F12" s="14">
        <v>6675</v>
      </c>
      <c r="G12" s="8">
        <v>6767</v>
      </c>
      <c r="H12" s="72">
        <f t="shared" si="0"/>
        <v>13442</v>
      </c>
    </row>
    <row r="13" spans="2:15" ht="24.75" customHeight="1" thickBot="1" x14ac:dyDescent="0.2">
      <c r="B13" s="109"/>
      <c r="C13" s="13" t="s">
        <v>11</v>
      </c>
      <c r="D13" s="13"/>
      <c r="E13" s="73">
        <v>2261</v>
      </c>
      <c r="F13" s="74">
        <v>2891</v>
      </c>
      <c r="G13" s="75">
        <v>3108</v>
      </c>
      <c r="H13" s="76">
        <f t="shared" si="0"/>
        <v>5999</v>
      </c>
    </row>
    <row r="14" spans="2:15" ht="18.75" customHeight="1" x14ac:dyDescent="0.15"/>
    <row r="15" spans="2:15" ht="18.75" customHeight="1" x14ac:dyDescent="0.15">
      <c r="B15" s="21" t="s">
        <v>16</v>
      </c>
      <c r="E15" s="3"/>
      <c r="F15" s="3"/>
      <c r="G15" s="3"/>
      <c r="H15" s="23"/>
      <c r="I15" s="5"/>
    </row>
    <row r="16" spans="2:15" ht="18.75" customHeight="1" x14ac:dyDescent="0.15">
      <c r="B16" s="2"/>
      <c r="C16" s="25" t="s">
        <v>17</v>
      </c>
      <c r="D16" s="25" t="s">
        <v>18</v>
      </c>
      <c r="E16" s="26" t="s">
        <v>2</v>
      </c>
      <c r="F16" s="27" t="s">
        <v>3</v>
      </c>
      <c r="G16" s="28" t="s">
        <v>4</v>
      </c>
      <c r="H16" s="24"/>
    </row>
    <row r="17" spans="2:11" ht="24.75" customHeight="1" x14ac:dyDescent="0.15">
      <c r="B17" s="118" t="s">
        <v>24</v>
      </c>
      <c r="C17" s="29" t="s">
        <v>20</v>
      </c>
      <c r="D17" s="30">
        <v>247</v>
      </c>
      <c r="E17" s="31">
        <v>158</v>
      </c>
      <c r="F17" s="31">
        <v>150</v>
      </c>
      <c r="G17" s="48">
        <f>SUM(E17:F17)</f>
        <v>308</v>
      </c>
    </row>
    <row r="18" spans="2:11" ht="23.25" hidden="1" customHeight="1" x14ac:dyDescent="0.15">
      <c r="B18" s="119"/>
      <c r="C18" s="32" t="s">
        <v>22</v>
      </c>
      <c r="D18" s="33">
        <v>98</v>
      </c>
      <c r="E18" s="34">
        <v>51</v>
      </c>
      <c r="F18" s="34">
        <v>47</v>
      </c>
      <c r="G18" s="49">
        <f>SUM(E18:F18)</f>
        <v>98</v>
      </c>
      <c r="K18" s="5"/>
    </row>
    <row r="19" spans="2:11" ht="24.75" customHeight="1" x14ac:dyDescent="0.15">
      <c r="B19" s="120"/>
      <c r="C19" s="35" t="s">
        <v>19</v>
      </c>
      <c r="D19" s="53">
        <f>SUM(D17:D18)</f>
        <v>345</v>
      </c>
      <c r="E19" s="54">
        <f>SUM(E17:E18)</f>
        <v>209</v>
      </c>
      <c r="F19" s="54">
        <f>SUM(F17:F18)</f>
        <v>197</v>
      </c>
      <c r="G19" s="50">
        <f>SUM(G17:G18)</f>
        <v>406</v>
      </c>
    </row>
    <row r="20" spans="2:11" ht="24.75" customHeight="1" x14ac:dyDescent="0.15">
      <c r="B20" s="118" t="s">
        <v>25</v>
      </c>
      <c r="C20" s="36" t="s">
        <v>21</v>
      </c>
      <c r="D20" s="36">
        <v>222</v>
      </c>
      <c r="E20" s="37">
        <v>141</v>
      </c>
      <c r="F20" s="38">
        <v>122</v>
      </c>
      <c r="G20" s="51">
        <f>SUM(E20:F20)</f>
        <v>263</v>
      </c>
    </row>
    <row r="21" spans="2:11" ht="24.75" customHeight="1" x14ac:dyDescent="0.15">
      <c r="B21" s="119"/>
      <c r="C21" s="32" t="s">
        <v>23</v>
      </c>
      <c r="D21" s="32">
        <v>180</v>
      </c>
      <c r="E21" s="39">
        <v>124</v>
      </c>
      <c r="F21" s="40">
        <v>117</v>
      </c>
      <c r="G21" s="51">
        <f>SUM(E21:F21)</f>
        <v>241</v>
      </c>
    </row>
    <row r="22" spans="2:11" ht="24.75" customHeight="1" x14ac:dyDescent="0.15">
      <c r="B22" s="120"/>
      <c r="C22" s="41" t="s">
        <v>19</v>
      </c>
      <c r="D22" s="55">
        <f>SUM(D20:D21)</f>
        <v>402</v>
      </c>
      <c r="E22" s="56">
        <f>SUM(E20:E21)</f>
        <v>265</v>
      </c>
      <c r="F22" s="57">
        <f>SUM(F20:F21)</f>
        <v>239</v>
      </c>
      <c r="G22" s="52">
        <f>SUM(G20:G21)</f>
        <v>504</v>
      </c>
    </row>
    <row r="23" spans="2:11" ht="24.75" customHeight="1" x14ac:dyDescent="0.15">
      <c r="B23" t="s">
        <v>29</v>
      </c>
    </row>
  </sheetData>
  <mergeCells count="11">
    <mergeCell ref="B20:B22"/>
    <mergeCell ref="B3:C5"/>
    <mergeCell ref="E3:H3"/>
    <mergeCell ref="I3:M3"/>
    <mergeCell ref="E4:E5"/>
    <mergeCell ref="B17:B19"/>
    <mergeCell ref="B9:B13"/>
    <mergeCell ref="B6:B8"/>
    <mergeCell ref="L4:M4"/>
    <mergeCell ref="I4:K4"/>
    <mergeCell ref="F4:H4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22"/>
  <sheetViews>
    <sheetView tabSelected="1" zoomScaleNormal="100" workbookViewId="0"/>
  </sheetViews>
  <sheetFormatPr defaultRowHeight="13.5" x14ac:dyDescent="0.15"/>
  <cols>
    <col min="1" max="1" width="2.5" customWidth="1"/>
    <col min="2" max="2" width="9.5" customWidth="1"/>
    <col min="3" max="3" width="14.375" bestFit="1" customWidth="1"/>
    <col min="4" max="6" width="8.375" customWidth="1"/>
    <col min="7" max="7" width="9.875" customWidth="1"/>
    <col min="8" max="10" width="8.125" customWidth="1"/>
    <col min="11" max="11" width="10.125" customWidth="1"/>
    <col min="12" max="12" width="9.375" customWidth="1"/>
    <col min="13" max="13" width="5.375" customWidth="1"/>
    <col min="14" max="14" width="9" customWidth="1"/>
    <col min="15" max="15" width="1.625" customWidth="1"/>
    <col min="16" max="16" width="10.5" bestFit="1" customWidth="1"/>
  </cols>
  <sheetData>
    <row r="1" spans="2:14" ht="20.25" customHeight="1" x14ac:dyDescent="0.15">
      <c r="B1" s="1" t="s">
        <v>36</v>
      </c>
      <c r="C1" s="1"/>
    </row>
    <row r="2" spans="2:14" ht="24.75" customHeight="1" thickBot="1" x14ac:dyDescent="0.2">
      <c r="B2" s="1" t="s">
        <v>28</v>
      </c>
      <c r="I2" s="5" t="s">
        <v>35</v>
      </c>
    </row>
    <row r="3" spans="2:14" ht="17.100000000000001" customHeight="1" x14ac:dyDescent="0.15">
      <c r="B3" s="121"/>
      <c r="C3" s="122"/>
      <c r="D3" s="127" t="s">
        <v>37</v>
      </c>
      <c r="E3" s="128"/>
      <c r="F3" s="128"/>
      <c r="G3" s="129"/>
      <c r="H3" s="130" t="s">
        <v>5</v>
      </c>
      <c r="I3" s="131"/>
      <c r="J3" s="131"/>
      <c r="K3" s="131"/>
      <c r="L3" s="132"/>
      <c r="M3" s="4"/>
      <c r="N3" s="4"/>
    </row>
    <row r="4" spans="2:14" ht="18.75" customHeight="1" x14ac:dyDescent="0.15">
      <c r="B4" s="123"/>
      <c r="C4" s="124"/>
      <c r="D4" s="133" t="s">
        <v>0</v>
      </c>
      <c r="E4" s="113" t="s">
        <v>1</v>
      </c>
      <c r="F4" s="116"/>
      <c r="G4" s="117"/>
      <c r="H4" s="115" t="s">
        <v>6</v>
      </c>
      <c r="I4" s="116"/>
      <c r="J4" s="114"/>
      <c r="K4" s="113" t="s">
        <v>30</v>
      </c>
      <c r="L4" s="114"/>
      <c r="M4" s="4"/>
      <c r="N4" s="4"/>
    </row>
    <row r="5" spans="2:14" ht="18.75" customHeight="1" x14ac:dyDescent="0.15">
      <c r="B5" s="125"/>
      <c r="C5" s="126"/>
      <c r="D5" s="134"/>
      <c r="E5" s="16" t="s">
        <v>2</v>
      </c>
      <c r="F5" s="17" t="s">
        <v>3</v>
      </c>
      <c r="G5" s="103" t="s">
        <v>4</v>
      </c>
      <c r="H5" s="84" t="s">
        <v>27</v>
      </c>
      <c r="I5" s="42" t="s">
        <v>26</v>
      </c>
      <c r="J5" s="44" t="s">
        <v>4</v>
      </c>
      <c r="K5" s="43" t="s">
        <v>31</v>
      </c>
      <c r="L5" s="60" t="s">
        <v>0</v>
      </c>
      <c r="M5" s="4"/>
      <c r="N5" s="5"/>
    </row>
    <row r="6" spans="2:14" ht="24.75" customHeight="1" x14ac:dyDescent="0.15">
      <c r="B6" s="110" t="s">
        <v>14</v>
      </c>
      <c r="C6" s="45" t="s">
        <v>13</v>
      </c>
      <c r="D6" s="65">
        <v>70472</v>
      </c>
      <c r="E6" s="46">
        <v>79218</v>
      </c>
      <c r="F6" s="46">
        <v>83967</v>
      </c>
      <c r="G6" s="66">
        <v>163185</v>
      </c>
      <c r="H6" s="87">
        <v>-138</v>
      </c>
      <c r="I6" s="99">
        <v>75</v>
      </c>
      <c r="J6" s="100">
        <v>-63</v>
      </c>
      <c r="K6" s="101">
        <v>163248</v>
      </c>
      <c r="L6" s="102">
        <v>70309</v>
      </c>
      <c r="M6" s="7"/>
      <c r="N6" s="6"/>
    </row>
    <row r="7" spans="2:14" ht="24.75" customHeight="1" x14ac:dyDescent="0.15">
      <c r="B7" s="112"/>
      <c r="C7" s="22" t="s">
        <v>32</v>
      </c>
      <c r="D7" s="69">
        <v>2435</v>
      </c>
      <c r="E7" s="15">
        <v>2163</v>
      </c>
      <c r="F7" s="9">
        <v>1921</v>
      </c>
      <c r="G7" s="104">
        <v>4084</v>
      </c>
      <c r="H7" s="86">
        <v>4</v>
      </c>
      <c r="I7" s="79">
        <v>56</v>
      </c>
      <c r="J7" s="82">
        <v>60</v>
      </c>
      <c r="K7" s="105">
        <v>4024</v>
      </c>
      <c r="L7" s="106">
        <v>2383</v>
      </c>
      <c r="M7" s="7"/>
      <c r="N7" s="6"/>
    </row>
    <row r="8" spans="2:14" ht="24.75" customHeight="1" x14ac:dyDescent="0.15">
      <c r="B8" s="107" t="s">
        <v>12</v>
      </c>
      <c r="C8" s="11" t="s">
        <v>7</v>
      </c>
      <c r="D8" s="88">
        <v>53099</v>
      </c>
      <c r="E8" s="89">
        <v>58808</v>
      </c>
      <c r="F8" s="90">
        <v>62574</v>
      </c>
      <c r="G8" s="80">
        <v>121382</v>
      </c>
      <c r="N8" s="5"/>
    </row>
    <row r="9" spans="2:14" ht="24.75" customHeight="1" x14ac:dyDescent="0.15">
      <c r="B9" s="108"/>
      <c r="C9" s="12" t="s">
        <v>9</v>
      </c>
      <c r="D9" s="71">
        <v>5052</v>
      </c>
      <c r="E9" s="14">
        <v>5501</v>
      </c>
      <c r="F9" s="8">
        <v>6029</v>
      </c>
      <c r="G9" s="72">
        <v>11530</v>
      </c>
      <c r="H9" s="63"/>
      <c r="I9" s="58"/>
      <c r="J9" s="58"/>
      <c r="K9" s="58"/>
      <c r="L9" s="58"/>
      <c r="M9" s="10"/>
      <c r="N9" s="10"/>
    </row>
    <row r="10" spans="2:14" ht="24.75" customHeight="1" x14ac:dyDescent="0.15">
      <c r="B10" s="108"/>
      <c r="C10" s="12" t="s">
        <v>10</v>
      </c>
      <c r="D10" s="71">
        <v>5402</v>
      </c>
      <c r="E10" s="14">
        <v>6401</v>
      </c>
      <c r="F10" s="8">
        <v>6471</v>
      </c>
      <c r="G10" s="72">
        <v>12872</v>
      </c>
      <c r="H10" s="58"/>
      <c r="I10" s="58"/>
      <c r="J10" s="58"/>
      <c r="K10" s="58"/>
      <c r="L10" s="58"/>
      <c r="M10" s="10"/>
      <c r="N10" s="10"/>
    </row>
    <row r="11" spans="2:14" ht="24.75" customHeight="1" x14ac:dyDescent="0.15">
      <c r="B11" s="108"/>
      <c r="C11" s="12" t="s">
        <v>11</v>
      </c>
      <c r="D11" s="71">
        <v>2258</v>
      </c>
      <c r="E11" s="14">
        <v>2687</v>
      </c>
      <c r="F11" s="8">
        <v>2840</v>
      </c>
      <c r="G11" s="72">
        <v>5527</v>
      </c>
      <c r="I11" s="97"/>
      <c r="J11" s="97"/>
      <c r="K11" s="97"/>
    </row>
    <row r="12" spans="2:14" ht="24.75" customHeight="1" thickBot="1" x14ac:dyDescent="0.2">
      <c r="B12" s="109"/>
      <c r="C12" s="13" t="s">
        <v>8</v>
      </c>
      <c r="D12" s="73">
        <v>4661</v>
      </c>
      <c r="E12" s="74">
        <v>5821</v>
      </c>
      <c r="F12" s="75">
        <v>6053</v>
      </c>
      <c r="G12" s="76">
        <v>11874</v>
      </c>
    </row>
    <row r="13" spans="2:14" ht="24.75" customHeight="1" x14ac:dyDescent="0.15"/>
    <row r="14" spans="2:14" ht="24.75" customHeight="1" x14ac:dyDescent="0.15">
      <c r="B14" s="21" t="s">
        <v>16</v>
      </c>
      <c r="D14" s="3"/>
      <c r="E14" s="3"/>
      <c r="F14" s="3"/>
      <c r="G14" s="23"/>
      <c r="H14" s="5"/>
      <c r="J14" s="97"/>
    </row>
    <row r="15" spans="2:14" ht="23.25" customHeight="1" x14ac:dyDescent="0.15">
      <c r="B15" s="2"/>
      <c r="C15" s="25" t="s">
        <v>17</v>
      </c>
      <c r="D15" s="26" t="s">
        <v>2</v>
      </c>
      <c r="E15" s="27" t="s">
        <v>3</v>
      </c>
      <c r="F15" s="28" t="s">
        <v>4</v>
      </c>
      <c r="G15" s="24"/>
    </row>
    <row r="16" spans="2:14" ht="23.25" customHeight="1" x14ac:dyDescent="0.15">
      <c r="B16" s="118" t="s">
        <v>24</v>
      </c>
      <c r="C16" s="29" t="s">
        <v>20</v>
      </c>
      <c r="D16" s="98">
        <v>357</v>
      </c>
      <c r="E16" s="31">
        <v>270</v>
      </c>
      <c r="F16" s="48">
        <v>627</v>
      </c>
    </row>
    <row r="17" spans="2:6" ht="23.25" customHeight="1" x14ac:dyDescent="0.15">
      <c r="B17" s="119"/>
      <c r="C17" s="32" t="s">
        <v>22</v>
      </c>
      <c r="D17" s="34">
        <v>29</v>
      </c>
      <c r="E17" s="34">
        <v>28</v>
      </c>
      <c r="F17" s="49">
        <v>57</v>
      </c>
    </row>
    <row r="18" spans="2:6" ht="23.25" customHeight="1" x14ac:dyDescent="0.15">
      <c r="B18" s="120"/>
      <c r="C18" s="35" t="s">
        <v>19</v>
      </c>
      <c r="D18" s="54">
        <v>386</v>
      </c>
      <c r="E18" s="54">
        <v>298</v>
      </c>
      <c r="F18" s="50">
        <v>684</v>
      </c>
    </row>
    <row r="19" spans="2:6" ht="23.25" customHeight="1" x14ac:dyDescent="0.15">
      <c r="B19" s="118" t="s">
        <v>25</v>
      </c>
      <c r="C19" s="36" t="s">
        <v>21</v>
      </c>
      <c r="D19" s="37">
        <v>315</v>
      </c>
      <c r="E19" s="38">
        <v>237</v>
      </c>
      <c r="F19" s="51">
        <v>552</v>
      </c>
    </row>
    <row r="20" spans="2:6" ht="23.25" customHeight="1" x14ac:dyDescent="0.15">
      <c r="B20" s="119"/>
      <c r="C20" s="32" t="s">
        <v>23</v>
      </c>
      <c r="D20" s="39">
        <v>94</v>
      </c>
      <c r="E20" s="40">
        <v>101</v>
      </c>
      <c r="F20" s="51">
        <v>195</v>
      </c>
    </row>
    <row r="21" spans="2:6" ht="23.25" customHeight="1" x14ac:dyDescent="0.15">
      <c r="B21" s="120"/>
      <c r="C21" s="41" t="s">
        <v>19</v>
      </c>
      <c r="D21" s="56">
        <v>409</v>
      </c>
      <c r="E21" s="57">
        <v>338</v>
      </c>
      <c r="F21" s="52">
        <v>747</v>
      </c>
    </row>
    <row r="22" spans="2:6" x14ac:dyDescent="0.15">
      <c r="B22" t="s">
        <v>29</v>
      </c>
    </row>
  </sheetData>
  <mergeCells count="11">
    <mergeCell ref="H3:L3"/>
    <mergeCell ref="D4:D5"/>
    <mergeCell ref="E4:G4"/>
    <mergeCell ref="H4:J4"/>
    <mergeCell ref="K4:L4"/>
    <mergeCell ref="B19:B21"/>
    <mergeCell ref="B3:C5"/>
    <mergeCell ref="D3:G3"/>
    <mergeCell ref="B6:B7"/>
    <mergeCell ref="B8:B12"/>
    <mergeCell ref="B16:B18"/>
  </mergeCells>
  <phoneticPr fontId="3"/>
  <pageMargins left="0.7" right="0.7" top="0.75" bottom="0.75" header="0.3" footer="0.3"/>
  <pageSetup paperSize="9" scale="8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H3１年1月分</vt:lpstr>
      <vt:lpstr>R6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takaoka</dc:creator>
  <cp:lastModifiedBy>高岡市</cp:lastModifiedBy>
  <cp:lastPrinted>2024-03-07T01:08:39Z</cp:lastPrinted>
  <dcterms:created xsi:type="dcterms:W3CDTF">2012-08-06T06:28:34Z</dcterms:created>
  <dcterms:modified xsi:type="dcterms:W3CDTF">2024-05-08T03:34:00Z</dcterms:modified>
</cp:coreProperties>
</file>