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0.207\全庁共有作業フォルダ$\09_消防\1901_消防本部総務課\オープンデータの掲載について\　予防課　火災と救急・救助（令和4年版）\"/>
    </mc:Choice>
  </mc:AlternateContent>
  <bookViews>
    <workbookView xWindow="0" yWindow="0" windowWidth="20490" windowHeight="7530" activeTab="6"/>
  </bookViews>
  <sheets>
    <sheet name="年報１" sheetId="1" r:id="rId1"/>
    <sheet name="年報２，３" sheetId="2" r:id="rId2"/>
    <sheet name="年報４" sheetId="3" r:id="rId3"/>
    <sheet name="年報５" sheetId="4" r:id="rId4"/>
    <sheet name="年報6" sheetId="5" r:id="rId5"/>
    <sheet name="年報７" sheetId="6" r:id="rId6"/>
    <sheet name="年報８" sheetId="7" r:id="rId7"/>
  </sheets>
  <externalReferences>
    <externalReference r:id="rId8"/>
  </externalReferences>
  <definedNames>
    <definedName name="_xlnm.Print_Area" localSheetId="0">年報１!$A$1:$H$41</definedName>
    <definedName name="_xlnm.Print_Area" localSheetId="1">'年報２，３'!$A$1:$Y$26</definedName>
    <definedName name="_xlnm.Print_Area" localSheetId="2">年報４!$A$1:$P$30</definedName>
    <definedName name="_xlnm.Print_Area" localSheetId="3">年報５!$A$1:$AB$28</definedName>
    <definedName name="_xlnm.Print_Area" localSheetId="5">年報７!$A$1:$Q$26</definedName>
    <definedName name="_xlnm.Print_Area" localSheetId="6">年報８!$A$1:$I$27</definedName>
    <definedName name="その他火災">[1]総合表!$AT$3:$AT$190</definedName>
    <definedName name="その他火災損害">[1]総合表!$AL$3:$AL$190</definedName>
    <definedName name="ぼや計">[1]総合表!$AX$3:$AX$190</definedName>
    <definedName name="り災人員">[1]総合表!$AE$3:$AE$190</definedName>
    <definedName name="り災世帯数計">[1]総合表!$AO$3:$AO$190</definedName>
    <definedName name="延焼ぼや">[1]総合表!$X$3:$X$190</definedName>
    <definedName name="延焼全焼">[1]総合表!$U$3:$U$190</definedName>
    <definedName name="延焼半焼">[1]総合表!$V$3:$V$190</definedName>
    <definedName name="延焼部分焼">[1]総合表!$W$3:$W$190</definedName>
    <definedName name="火元ぼや">[1]総合表!$T$3:$T$190</definedName>
    <definedName name="火元全焼">[1]総合表!$Q$3:$Q$190</definedName>
    <definedName name="火元半焼">[1]総合表!$R$3:$R$190</definedName>
    <definedName name="火元部分焼">[1]総合表!$S$3:$S$190</definedName>
    <definedName name="火元用途">[1]総合表!$N$3:$N$190</definedName>
    <definedName name="火災種別">[1]総合表!$K$3:$K$190</definedName>
    <definedName name="覚知月日">[1]総合表!$D$3:$D$190</definedName>
    <definedName name="覚知時刻">#REF!</definedName>
    <definedName name="覚知種別">[1]総合表!$M$3:$M$190</definedName>
    <definedName name="管内">[1]総合表!$B$3:$B$190</definedName>
    <definedName name="経消№">#REF!</definedName>
    <definedName name="建物火災">[1]総合表!$AP$3:$AP$190</definedName>
    <definedName name="建物火災損害">[1]総合表!$AH$3:$AH$190</definedName>
    <definedName name="戸出№">[1]戸出!$A$2:$A$101</definedName>
    <definedName name="戸出その他火災">[1]戸出!$Q$2:$Q$101</definedName>
    <definedName name="戸出ぼや計">[1]戸出!$U$2:$U$101</definedName>
    <definedName name="戸出延焼ぼや">[1]戸出!$AC$2:$AC$101</definedName>
    <definedName name="戸出延焼全焼">[1]戸出!$Z$2:$Z$101</definedName>
    <definedName name="戸出延焼半焼">[1]戸出!$AA$2:$AA$101</definedName>
    <definedName name="戸出延焼部分焼">[1]戸出!$AB$2:$AB$101</definedName>
    <definedName name="戸出火元ぼや">[1]戸出!$Y$2:$Y$101</definedName>
    <definedName name="戸出火元全焼">[1]戸出!$V$2:$V$101</definedName>
    <definedName name="戸出火元半焼">[1]戸出!$W$2:$W$101</definedName>
    <definedName name="戸出火元部分焼">[1]戸出!$X$2:$X$101</definedName>
    <definedName name="戸出建物火災">[1]戸出!$M$2:$M$101</definedName>
    <definedName name="戸出車両火災">[1]戸出!$O$2:$O$101</definedName>
    <definedName name="戸出出火月日">#REF!</definedName>
    <definedName name="戸出焼損床面積">[1]戸出!$AD$2:$AD$101</definedName>
    <definedName name="戸出焼損表面積">[1]戸出!$AE$2:$AE$101</definedName>
    <definedName name="戸出船舶火災">[1]戸出!$P$2:$P$101</definedName>
    <definedName name="戸出全焼計">[1]戸出!$R$2:$R$101</definedName>
    <definedName name="戸出半焼計">[1]戸出!$S$2:$S$101</definedName>
    <definedName name="戸出部分焼計">[1]戸出!$T$2:$T$101</definedName>
    <definedName name="戸出林野火災">[1]戸出!$N$2:$N$101</definedName>
    <definedName name="戸出林野焼損面積">[1]戸出!$AF$2:$AF$101</definedName>
    <definedName name="高岡№">[1]高岡!$A$2:$A$201</definedName>
    <definedName name="作業戸出">[1]総合表!$BN$3:$BN$190</definedName>
    <definedName name="作業高岡">[1]総合表!$BF$3:$BF$190</definedName>
    <definedName name="作業氷見">[1]総合表!$BV$3:$BV$190</definedName>
    <definedName name="作業伏木">[1]総合表!$BJ$3:$BJ$190</definedName>
    <definedName name="作業福岡">[1]総合表!$BR$3:$BR$190</definedName>
    <definedName name="死者">[1]総合表!$AF$3:$AF$190</definedName>
    <definedName name="車両火災">[1]総合表!$AR$3:$AR$190</definedName>
    <definedName name="車両火災損害">[1]総合表!$AJ$3:$AJ$190</definedName>
    <definedName name="出火月日">[1]総合表!$C$3:$C$190</definedName>
    <definedName name="出火原因">[1]総合表!$O$3:$O$190</definedName>
    <definedName name="出火時刻">[1]総合表!$BA$3:$BA$190</definedName>
    <definedName name="小損">[1]総合表!$AD$3:$AD$190</definedName>
    <definedName name="焼損床面積">[1]総合表!$Y$3:$Y$190</definedName>
    <definedName name="焼損表面積">[1]総合表!$Z$3:$Z$190</definedName>
    <definedName name="船舶火災">[1]総合表!$AS$3:$AS$190</definedName>
    <definedName name="船舶火災損害">[1]総合表!$AK$3:$AK$190</definedName>
    <definedName name="全焼計">[1]総合表!$AU$3:$AU$190</definedName>
    <definedName name="全損">[1]総合表!$AB$3:$AB$190</definedName>
    <definedName name="総合表№">[1]総合表!$A$3:$A$190</definedName>
    <definedName name="損害額計">[1]総合表!$AN$3:$AN$190</definedName>
    <definedName name="鎮火月日">[1]総合表!$E$3:$E$190</definedName>
    <definedName name="鎮火時刻">#REF!</definedName>
    <definedName name="爆発">[1]総合表!$L$3:$L$190</definedName>
    <definedName name="爆発火災損害">[1]総合表!$AM$3:$AM$190</definedName>
    <definedName name="発生場所">[1]総合表!$AZ$3:$AZ$190</definedName>
    <definedName name="半焼計">[1]総合表!$AV$3:$AV$190</definedName>
    <definedName name="半損">[1]総合表!$AC$3:$AC$190</definedName>
    <definedName name="氷見№">[1]氷見!$A$2:$A$14</definedName>
    <definedName name="負傷者">[1]総合表!$AG$3:$AG$190</definedName>
    <definedName name="部分焼計">[1]総合表!$AW$3:$AW$190</definedName>
    <definedName name="伏木№">[1]伏木!$A$2:$A$101</definedName>
    <definedName name="福岡№">[1]福岡!$A$2:$A$101</definedName>
    <definedName name="分団">[1]総合表!$I$3:$I$190</definedName>
    <definedName name="林野火災">[1]総合表!$AQ$3:$AQ$190</definedName>
    <definedName name="林野火災損害">[1]総合表!$AI$3:$AI$190</definedName>
    <definedName name="林野焼損面積">[1]総合表!$AA$3:$AA$190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E39" i="1"/>
  <c r="G39" i="1" s="1"/>
  <c r="H25" i="7" l="1"/>
  <c r="F25" i="7"/>
  <c r="D25" i="7"/>
  <c r="A41" i="1"/>
  <c r="F38" i="1"/>
  <c r="E38" i="1"/>
  <c r="F37" i="1"/>
  <c r="E37" i="1"/>
  <c r="G37" i="1" s="1"/>
  <c r="F36" i="1"/>
  <c r="E36" i="1"/>
  <c r="F35" i="1"/>
  <c r="E35" i="1"/>
  <c r="G35" i="1" s="1"/>
  <c r="F34" i="1"/>
  <c r="E34" i="1"/>
  <c r="G34" i="1" s="1"/>
  <c r="F33" i="1"/>
  <c r="E33" i="1"/>
  <c r="G33" i="1" s="1"/>
  <c r="G36" i="1" l="1"/>
  <c r="G38" i="1"/>
</calcChain>
</file>

<file path=xl/sharedStrings.xml><?xml version="1.0" encoding="utf-8"?>
<sst xmlns="http://schemas.openxmlformats.org/spreadsheetml/2006/main" count="1723" uniqueCount="257">
  <si>
    <t>１　火災状況と前年との比較</t>
    <rPh sb="2" eb="4">
      <t>カサイ</t>
    </rPh>
    <rPh sb="4" eb="6">
      <t>ジョウキョウ</t>
    </rPh>
    <rPh sb="7" eb="9">
      <t>ゼンネン</t>
    </rPh>
    <rPh sb="11" eb="13">
      <t>ヒカク</t>
    </rPh>
    <phoneticPr fontId="3"/>
  </si>
  <si>
    <t>区　　　分</t>
    <rPh sb="0" eb="5">
      <t>クブン</t>
    </rPh>
    <phoneticPr fontId="3"/>
  </si>
  <si>
    <t>単位</t>
    <rPh sb="0" eb="2">
      <t>タンイ</t>
    </rPh>
    <phoneticPr fontId="3"/>
  </si>
  <si>
    <t>令和３年</t>
    <rPh sb="0" eb="2">
      <t>レイワ</t>
    </rPh>
    <rPh sb="3" eb="4">
      <t>ネン</t>
    </rPh>
    <phoneticPr fontId="3"/>
  </si>
  <si>
    <t>増減</t>
    <rPh sb="0" eb="2">
      <t>ゾウゲン</t>
    </rPh>
    <phoneticPr fontId="3"/>
  </si>
  <si>
    <t>増減率(%)</t>
    <rPh sb="0" eb="2">
      <t>ゾウゲン</t>
    </rPh>
    <rPh sb="2" eb="3">
      <t>リツ</t>
    </rPh>
    <phoneticPr fontId="3"/>
  </si>
  <si>
    <t>出　火　件　数</t>
    <rPh sb="0" eb="3">
      <t>シュッカ</t>
    </rPh>
    <rPh sb="4" eb="7">
      <t>ケンスウ</t>
    </rPh>
    <phoneticPr fontId="3"/>
  </si>
  <si>
    <t>件</t>
    <rPh sb="0" eb="1">
      <t>ケン</t>
    </rPh>
    <phoneticPr fontId="3"/>
  </si>
  <si>
    <t>建　物</t>
    <rPh sb="0" eb="3">
      <t>タテモノ</t>
    </rPh>
    <phoneticPr fontId="3"/>
  </si>
  <si>
    <t>〃</t>
    <phoneticPr fontId="3"/>
  </si>
  <si>
    <t>林　野</t>
    <rPh sb="0" eb="3">
      <t>リンヤ</t>
    </rPh>
    <phoneticPr fontId="3"/>
  </si>
  <si>
    <t>車　両</t>
    <rPh sb="0" eb="3">
      <t>シャリョウ</t>
    </rPh>
    <phoneticPr fontId="3"/>
  </si>
  <si>
    <t>船　舶</t>
    <rPh sb="0" eb="3">
      <t>センパク</t>
    </rPh>
    <phoneticPr fontId="3"/>
  </si>
  <si>
    <t>その他</t>
    <rPh sb="2" eb="3">
      <t>タ</t>
    </rPh>
    <phoneticPr fontId="3"/>
  </si>
  <si>
    <t>焼損面積</t>
    <rPh sb="0" eb="2">
      <t>ショウソン</t>
    </rPh>
    <rPh sb="2" eb="4">
      <t>メンセキ</t>
    </rPh>
    <phoneticPr fontId="3"/>
  </si>
  <si>
    <t>床</t>
    <rPh sb="0" eb="1">
      <t>ユカ</t>
    </rPh>
    <phoneticPr fontId="3"/>
  </si>
  <si>
    <t>㎡</t>
    <phoneticPr fontId="3"/>
  </si>
  <si>
    <t>表</t>
    <rPh sb="0" eb="1">
      <t>ヒョウ</t>
    </rPh>
    <phoneticPr fontId="3"/>
  </si>
  <si>
    <t>ａ</t>
    <phoneticPr fontId="3"/>
  </si>
  <si>
    <t>焼損棟数(類焼含む)</t>
    <rPh sb="0" eb="2">
      <t>ショウソン</t>
    </rPh>
    <rPh sb="2" eb="3">
      <t>ムネ</t>
    </rPh>
    <rPh sb="3" eb="4">
      <t>スウ</t>
    </rPh>
    <rPh sb="5" eb="7">
      <t>ルイショウ</t>
    </rPh>
    <rPh sb="7" eb="8">
      <t>フク</t>
    </rPh>
    <phoneticPr fontId="3"/>
  </si>
  <si>
    <t>棟</t>
    <rPh sb="0" eb="1">
      <t>ムネ</t>
    </rPh>
    <phoneticPr fontId="3"/>
  </si>
  <si>
    <t>全　焼</t>
    <rPh sb="0" eb="3">
      <t>ゼンショウ</t>
    </rPh>
    <phoneticPr fontId="3"/>
  </si>
  <si>
    <t>半　焼</t>
    <rPh sb="0" eb="3">
      <t>ハンショウ</t>
    </rPh>
    <phoneticPr fontId="3"/>
  </si>
  <si>
    <t>部分焼</t>
    <rPh sb="0" eb="2">
      <t>ブブン</t>
    </rPh>
    <rPh sb="2" eb="3">
      <t>ショウ</t>
    </rPh>
    <phoneticPr fontId="3"/>
  </si>
  <si>
    <t>ぼ　や</t>
    <phoneticPr fontId="3"/>
  </si>
  <si>
    <t>損　害　額</t>
    <rPh sb="0" eb="3">
      <t>ソンガイ</t>
    </rPh>
    <rPh sb="4" eb="5">
      <t>ガク</t>
    </rPh>
    <phoneticPr fontId="3"/>
  </si>
  <si>
    <t>千円</t>
    <rPh sb="0" eb="2">
      <t>センエン</t>
    </rPh>
    <phoneticPr fontId="3"/>
  </si>
  <si>
    <t>り　災　世　帯</t>
    <rPh sb="2" eb="3">
      <t>サイ</t>
    </rPh>
    <rPh sb="4" eb="7">
      <t>セタイ</t>
    </rPh>
    <phoneticPr fontId="3"/>
  </si>
  <si>
    <t>世帯</t>
    <rPh sb="0" eb="2">
      <t>セタイ</t>
    </rPh>
    <phoneticPr fontId="3"/>
  </si>
  <si>
    <t>全　損</t>
    <rPh sb="0" eb="3">
      <t>ゼンソン</t>
    </rPh>
    <phoneticPr fontId="3"/>
  </si>
  <si>
    <t>半　損</t>
    <rPh sb="0" eb="1">
      <t>ハン</t>
    </rPh>
    <rPh sb="2" eb="3">
      <t>ソン</t>
    </rPh>
    <phoneticPr fontId="3"/>
  </si>
  <si>
    <t>小　損</t>
    <rPh sb="0" eb="1">
      <t>ショウソン</t>
    </rPh>
    <rPh sb="2" eb="3">
      <t>ソン</t>
    </rPh>
    <phoneticPr fontId="3"/>
  </si>
  <si>
    <t>り　災　人　数</t>
    <rPh sb="2" eb="3">
      <t>サイ</t>
    </rPh>
    <rPh sb="4" eb="7">
      <t>ニンズウ</t>
    </rPh>
    <phoneticPr fontId="3"/>
  </si>
  <si>
    <t>人</t>
    <rPh sb="0" eb="1">
      <t>ニン</t>
    </rPh>
    <phoneticPr fontId="3"/>
  </si>
  <si>
    <t>死　　者</t>
    <rPh sb="0" eb="4">
      <t>シシャ</t>
    </rPh>
    <phoneticPr fontId="3"/>
  </si>
  <si>
    <t>負　傷　者</t>
    <rPh sb="0" eb="5">
      <t>フショウシャ</t>
    </rPh>
    <phoneticPr fontId="3"/>
  </si>
  <si>
    <t>火災発生間隔</t>
    <rPh sb="0" eb="2">
      <t>カサイ</t>
    </rPh>
    <rPh sb="2" eb="4">
      <t>ハッセイ</t>
    </rPh>
    <rPh sb="4" eb="6">
      <t>カンカク</t>
    </rPh>
    <phoneticPr fontId="3"/>
  </si>
  <si>
    <t>日</t>
    <rPh sb="0" eb="1">
      <t>ヒ</t>
    </rPh>
    <phoneticPr fontId="3"/>
  </si>
  <si>
    <t>1件当たり損害額</t>
    <rPh sb="1" eb="2">
      <t>ケン</t>
    </rPh>
    <rPh sb="2" eb="3">
      <t>ア</t>
    </rPh>
    <rPh sb="5" eb="7">
      <t>ソンガイ</t>
    </rPh>
    <rPh sb="7" eb="8">
      <t>ガク</t>
    </rPh>
    <phoneticPr fontId="3"/>
  </si>
  <si>
    <t>1日当たり損害額</t>
    <rPh sb="1" eb="2">
      <t>ニチ</t>
    </rPh>
    <rPh sb="2" eb="3">
      <t>ア</t>
    </rPh>
    <rPh sb="5" eb="7">
      <t>ソンガイ</t>
    </rPh>
    <rPh sb="7" eb="8">
      <t>ガク</t>
    </rPh>
    <phoneticPr fontId="3"/>
  </si>
  <si>
    <t>1件当たり焼損床面積</t>
    <rPh sb="1" eb="2">
      <t>ケン</t>
    </rPh>
    <rPh sb="2" eb="3">
      <t>ア</t>
    </rPh>
    <rPh sb="5" eb="7">
      <t>ショウソン</t>
    </rPh>
    <rPh sb="7" eb="8">
      <t>ユカ</t>
    </rPh>
    <rPh sb="8" eb="10">
      <t>メンセキ</t>
    </rPh>
    <phoneticPr fontId="3"/>
  </si>
  <si>
    <t>1日当たり焼損床面積</t>
    <rPh sb="1" eb="2">
      <t>ニチ</t>
    </rPh>
    <rPh sb="2" eb="3">
      <t>ア</t>
    </rPh>
    <rPh sb="5" eb="7">
      <t>ショウソン</t>
    </rPh>
    <rPh sb="7" eb="8">
      <t>ユカ</t>
    </rPh>
    <rPh sb="8" eb="10">
      <t>メンセキ</t>
    </rPh>
    <phoneticPr fontId="3"/>
  </si>
  <si>
    <t>出　火　率</t>
    <rPh sb="0" eb="3">
      <t>シュッカ</t>
    </rPh>
    <rPh sb="4" eb="5">
      <t>リツ</t>
    </rPh>
    <phoneticPr fontId="3"/>
  </si>
  <si>
    <t>市民1人当たり損害額</t>
    <rPh sb="0" eb="2">
      <t>シミン</t>
    </rPh>
    <rPh sb="3" eb="4">
      <t>ニン</t>
    </rPh>
    <rPh sb="4" eb="5">
      <t>ア</t>
    </rPh>
    <rPh sb="7" eb="9">
      <t>ソンガイ</t>
    </rPh>
    <rPh sb="9" eb="10">
      <t>ガク</t>
    </rPh>
    <phoneticPr fontId="3"/>
  </si>
  <si>
    <t>円</t>
    <rPh sb="0" eb="1">
      <t>エン</t>
    </rPh>
    <phoneticPr fontId="3"/>
  </si>
  <si>
    <t>(注)　△は減少、出火率とは、人口1万人当たりの出火件数をいいます。</t>
    <rPh sb="1" eb="2">
      <t>チュウ</t>
    </rPh>
    <rPh sb="6" eb="8">
      <t>ゲンショウ</t>
    </rPh>
    <rPh sb="9" eb="11">
      <t>シュッカ</t>
    </rPh>
    <rPh sb="11" eb="12">
      <t>リツ</t>
    </rPh>
    <rPh sb="15" eb="17">
      <t>ジンコウ</t>
    </rPh>
    <rPh sb="18" eb="20">
      <t>マンニン</t>
    </rPh>
    <rPh sb="20" eb="21">
      <t>ア</t>
    </rPh>
    <rPh sb="24" eb="26">
      <t>シュッカ</t>
    </rPh>
    <rPh sb="26" eb="28">
      <t>ケンスウ</t>
    </rPh>
    <phoneticPr fontId="3"/>
  </si>
  <si>
    <t>２　月別火災発生状況</t>
    <rPh sb="2" eb="4">
      <t>ツキベツ</t>
    </rPh>
    <rPh sb="4" eb="6">
      <t>カサイ</t>
    </rPh>
    <rPh sb="6" eb="8">
      <t>ハッセイ</t>
    </rPh>
    <rPh sb="8" eb="10">
      <t>ジョウキョウ</t>
    </rPh>
    <phoneticPr fontId="3"/>
  </si>
  <si>
    <t>り災世帯</t>
    <rPh sb="1" eb="2">
      <t>サイ</t>
    </rPh>
    <rPh sb="2" eb="4">
      <t>セタイ</t>
    </rPh>
    <phoneticPr fontId="3"/>
  </si>
  <si>
    <t>り災人員</t>
    <rPh sb="1" eb="2">
      <t>サイ</t>
    </rPh>
    <rPh sb="2" eb="4">
      <t>ジンイン</t>
    </rPh>
    <phoneticPr fontId="3"/>
  </si>
  <si>
    <t>死者</t>
    <rPh sb="0" eb="2">
      <t>シシャ</t>
    </rPh>
    <phoneticPr fontId="3"/>
  </si>
  <si>
    <t>負傷者</t>
    <rPh sb="0" eb="3">
      <t>フショウシャ</t>
    </rPh>
    <phoneticPr fontId="3"/>
  </si>
  <si>
    <t>損害額
(千円)</t>
    <rPh sb="0" eb="2">
      <t>ソンガイ</t>
    </rPh>
    <rPh sb="2" eb="3">
      <t>ガク</t>
    </rPh>
    <rPh sb="5" eb="7">
      <t>センエン</t>
    </rPh>
    <phoneticPr fontId="3"/>
  </si>
  <si>
    <t>内　　訳</t>
    <rPh sb="0" eb="4">
      <t>ウチワケ</t>
    </rPh>
    <phoneticPr fontId="3"/>
  </si>
  <si>
    <t>建物</t>
    <rPh sb="0" eb="2">
      <t>タテモノ</t>
    </rPh>
    <phoneticPr fontId="3"/>
  </si>
  <si>
    <t>林野
(a）</t>
    <rPh sb="0" eb="2">
      <t>リンヤ</t>
    </rPh>
    <phoneticPr fontId="3"/>
  </si>
  <si>
    <t>計</t>
    <rPh sb="0" eb="1">
      <t>ケイ</t>
    </rPh>
    <phoneticPr fontId="3"/>
  </si>
  <si>
    <t>林野</t>
    <rPh sb="0" eb="2">
      <t>リンヤ</t>
    </rPh>
    <phoneticPr fontId="3"/>
  </si>
  <si>
    <t>車両</t>
    <rPh sb="0" eb="2">
      <t>シャリョウ</t>
    </rPh>
    <phoneticPr fontId="3"/>
  </si>
  <si>
    <t>船舶</t>
    <rPh sb="0" eb="2">
      <t>センパク</t>
    </rPh>
    <phoneticPr fontId="3"/>
  </si>
  <si>
    <t>全焼</t>
    <rPh sb="0" eb="2">
      <t>ゼンショウ</t>
    </rPh>
    <phoneticPr fontId="3"/>
  </si>
  <si>
    <t>半焼</t>
    <rPh sb="0" eb="2">
      <t>ハンショウ</t>
    </rPh>
    <phoneticPr fontId="3"/>
  </si>
  <si>
    <t>ぼや</t>
    <phoneticPr fontId="3"/>
  </si>
  <si>
    <t>全損</t>
    <rPh sb="0" eb="2">
      <t>ゼンソン</t>
    </rPh>
    <phoneticPr fontId="3"/>
  </si>
  <si>
    <t>半損</t>
    <rPh sb="0" eb="1">
      <t>ハン</t>
    </rPh>
    <rPh sb="1" eb="2">
      <t>ソン</t>
    </rPh>
    <phoneticPr fontId="3"/>
  </si>
  <si>
    <t>小損</t>
    <rPh sb="0" eb="1">
      <t>ショウ</t>
    </rPh>
    <rPh sb="1" eb="2">
      <t>ショウソン</t>
    </rPh>
    <phoneticPr fontId="3"/>
  </si>
  <si>
    <t>床
(㎡)</t>
    <rPh sb="0" eb="1">
      <t>ユカ</t>
    </rPh>
    <phoneticPr fontId="3"/>
  </si>
  <si>
    <t>表
(㎡)</t>
    <rPh sb="0" eb="1">
      <t>ヒョウ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</si>
  <si>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</si>
  <si>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</si>
  <si>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</si>
  <si>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</si>
  <si>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</si>
  <si>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</si>
  <si>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</si>
  <si>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</si>
  <si>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</si>
  <si>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</si>
  <si>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</si>
  <si>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</si>
  <si>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３　四季別による火災発生状況</t>
    <rPh sb="2" eb="4">
      <t>シキ</t>
    </rPh>
    <phoneticPr fontId="3"/>
  </si>
  <si>
    <t>出火件数
(件）</t>
    <rPh sb="0" eb="2">
      <t>シュッカ</t>
    </rPh>
    <rPh sb="2" eb="4">
      <t>ケンスウ</t>
    </rPh>
    <rPh sb="6" eb="7">
      <t>ケン</t>
    </rPh>
    <phoneticPr fontId="3"/>
  </si>
  <si>
    <t>出火件数
(件)</t>
    <rPh sb="0" eb="2">
      <t>シュッカ</t>
    </rPh>
    <rPh sb="2" eb="4">
      <t>ケンスウ</t>
    </rPh>
    <rPh sb="6" eb="7">
      <t>ケン</t>
    </rPh>
    <phoneticPr fontId="3"/>
  </si>
  <si>
    <t>割合(%)</t>
    <rPh sb="0" eb="2">
      <t>ワリアイ</t>
    </rPh>
    <phoneticPr fontId="3"/>
  </si>
  <si>
    <t>春季(３月、４月、５月）</t>
    <rPh sb="0" eb="2">
      <t>シュンキ</t>
    </rPh>
    <rPh sb="4" eb="5">
      <t>ガツ</t>
    </rPh>
    <rPh sb="7" eb="8">
      <t>ガツ</t>
    </rPh>
    <rPh sb="10" eb="11">
      <t>ガツ</t>
    </rPh>
    <phoneticPr fontId="3"/>
  </si>
  <si>
    <t>夏季(６月、７月、８月）</t>
    <rPh sb="0" eb="1">
      <t>ナツ</t>
    </rPh>
    <rPh sb="1" eb="2">
      <t>シュンキ</t>
    </rPh>
    <rPh sb="4" eb="5">
      <t>ガツ</t>
    </rPh>
    <rPh sb="7" eb="8">
      <t>ガツ</t>
    </rPh>
    <rPh sb="10" eb="11">
      <t>ガツ</t>
    </rPh>
    <phoneticPr fontId="3"/>
  </si>
  <si>
    <t>秋季(９月、10月、11月）</t>
    <rPh sb="0" eb="1">
      <t>アキ</t>
    </rPh>
    <rPh sb="1" eb="2">
      <t>シュンキ</t>
    </rPh>
    <rPh sb="4" eb="5">
      <t>ガツ</t>
    </rPh>
    <rPh sb="8" eb="9">
      <t>ガツ</t>
    </rPh>
    <rPh sb="12" eb="13">
      <t>ガツ</t>
    </rPh>
    <phoneticPr fontId="3"/>
  </si>
  <si>
    <t>冬季(12月、１月、２月）</t>
    <rPh sb="0" eb="1">
      <t>フユ</t>
    </rPh>
    <rPh sb="1" eb="2">
      <t>シュンキ</t>
    </rPh>
    <rPh sb="5" eb="6">
      <t>ガツ</t>
    </rPh>
    <rPh sb="8" eb="9">
      <t>ガツ</t>
    </rPh>
    <rPh sb="11" eb="12">
      <t>ガツ</t>
    </rPh>
    <phoneticPr fontId="3"/>
  </si>
  <si>
    <t/>
  </si>
  <si>
    <t>４　時間別火災発生状況</t>
    <rPh sb="2" eb="4">
      <t>ジカン</t>
    </rPh>
    <rPh sb="4" eb="5">
      <t>ベツ</t>
    </rPh>
    <rPh sb="5" eb="7">
      <t>カサイ</t>
    </rPh>
    <rPh sb="7" eb="9">
      <t>ハッセイ</t>
    </rPh>
    <rPh sb="9" eb="11">
      <t>ジョウキョウ</t>
    </rPh>
    <phoneticPr fontId="3"/>
  </si>
  <si>
    <t>件 数</t>
    <rPh sb="0" eb="3">
      <t>ケンスウ</t>
    </rPh>
    <phoneticPr fontId="3"/>
  </si>
  <si>
    <t>火元建物</t>
    <rPh sb="0" eb="2">
      <t>ヒモト</t>
    </rPh>
    <rPh sb="2" eb="4">
      <t>タテモノ</t>
    </rPh>
    <phoneticPr fontId="3"/>
  </si>
  <si>
    <t>林野火災</t>
    <rPh sb="0" eb="2">
      <t>リンヤ</t>
    </rPh>
    <rPh sb="2" eb="4">
      <t>カサイ</t>
    </rPh>
    <phoneticPr fontId="3"/>
  </si>
  <si>
    <t>車両火災</t>
    <rPh sb="0" eb="2">
      <t>シャリョウ</t>
    </rPh>
    <rPh sb="2" eb="4">
      <t>カサイ</t>
    </rPh>
    <phoneticPr fontId="3"/>
  </si>
  <si>
    <t>船舶火災</t>
    <rPh sb="0" eb="2">
      <t>センパク</t>
    </rPh>
    <rPh sb="2" eb="4">
      <t>カサイ</t>
    </rPh>
    <phoneticPr fontId="3"/>
  </si>
  <si>
    <t>その他火災</t>
    <rPh sb="2" eb="3">
      <t>タ</t>
    </rPh>
    <rPh sb="3" eb="5">
      <t>カサイ</t>
    </rPh>
    <phoneticPr fontId="3"/>
  </si>
  <si>
    <t>表
(㎡）</t>
    <rPh sb="0" eb="1">
      <t>ヒョウ</t>
    </rPh>
    <phoneticPr fontId="3"/>
  </si>
  <si>
    <t>０～１</t>
    <phoneticPr fontId="3"/>
  </si>
  <si>
    <t>１～２</t>
    <phoneticPr fontId="3"/>
  </si>
  <si>
    <t>２～３</t>
    <phoneticPr fontId="3"/>
  </si>
  <si>
    <t>３～４</t>
    <phoneticPr fontId="3"/>
  </si>
  <si>
    <t>４～５</t>
    <phoneticPr fontId="3"/>
  </si>
  <si>
    <t>５～６</t>
    <phoneticPr fontId="3"/>
  </si>
  <si>
    <t>６～７</t>
    <phoneticPr fontId="3"/>
  </si>
  <si>
    <t>７～８</t>
    <phoneticPr fontId="3"/>
  </si>
  <si>
    <t>８～９</t>
    <phoneticPr fontId="3"/>
  </si>
  <si>
    <t>９～１０</t>
    <phoneticPr fontId="3"/>
  </si>
  <si>
    <t>１０～１１</t>
    <phoneticPr fontId="3"/>
  </si>
  <si>
    <t>１１～１２</t>
    <phoneticPr fontId="3"/>
  </si>
  <si>
    <t>１２～１３</t>
    <phoneticPr fontId="3"/>
  </si>
  <si>
    <t>１３～１４</t>
    <phoneticPr fontId="3"/>
  </si>
  <si>
    <t>１４～１５</t>
    <phoneticPr fontId="3"/>
  </si>
  <si>
    <t>１５～１６</t>
    <phoneticPr fontId="3"/>
  </si>
  <si>
    <t>１６～１７</t>
    <phoneticPr fontId="3"/>
  </si>
  <si>
    <t>１７～１８</t>
    <phoneticPr fontId="3"/>
  </si>
  <si>
    <t>１８～１９</t>
    <phoneticPr fontId="3"/>
  </si>
  <si>
    <t>１９～２０</t>
    <phoneticPr fontId="3"/>
  </si>
  <si>
    <t>２０～２１</t>
    <phoneticPr fontId="3"/>
  </si>
  <si>
    <t>２１～２２</t>
    <phoneticPr fontId="3"/>
  </si>
  <si>
    <t>２２～２３</t>
    <phoneticPr fontId="3"/>
  </si>
  <si>
    <t>２３～２４</t>
    <phoneticPr fontId="3"/>
  </si>
  <si>
    <t>不明</t>
    <rPh sb="0" eb="2">
      <t>フメイ</t>
    </rPh>
    <phoneticPr fontId="3"/>
  </si>
  <si>
    <t>５　出火原因別状況</t>
    <rPh sb="2" eb="4">
      <t>シュッカ</t>
    </rPh>
    <rPh sb="4" eb="6">
      <t>ゲンイン</t>
    </rPh>
    <rPh sb="6" eb="7">
      <t>ベツ</t>
    </rPh>
    <rPh sb="7" eb="9">
      <t>ジョウキョウ</t>
    </rPh>
    <phoneticPr fontId="3"/>
  </si>
  <si>
    <t xml:space="preserve">
　　　　　　区　分
出火原因　　　　　　　　　</t>
    <rPh sb="7" eb="10">
      <t>クブン</t>
    </rPh>
    <rPh sb="14" eb="16">
      <t>シュッカ</t>
    </rPh>
    <rPh sb="16" eb="18">
      <t>ゲンイン</t>
    </rPh>
    <phoneticPr fontId="3"/>
  </si>
  <si>
    <t>出火件数</t>
    <rPh sb="0" eb="2">
      <t>シュッカ</t>
    </rPh>
    <rPh sb="2" eb="4">
      <t>ケンスウ</t>
    </rPh>
    <phoneticPr fontId="3"/>
  </si>
  <si>
    <t>内　訳</t>
    <rPh sb="0" eb="3">
      <t>ウチワケ</t>
    </rPh>
    <phoneticPr fontId="3"/>
  </si>
  <si>
    <t>部分焼</t>
    <rPh sb="0" eb="2">
      <t>ブブン</t>
    </rPh>
    <rPh sb="2" eb="3">
      <t>ヤキ</t>
    </rPh>
    <phoneticPr fontId="3"/>
  </si>
  <si>
    <t>小損</t>
    <rPh sb="0" eb="2">
      <t>ショウソン</t>
    </rPh>
    <phoneticPr fontId="3"/>
  </si>
  <si>
    <r>
      <t xml:space="preserve">表
</t>
    </r>
    <r>
      <rPr>
        <sz val="8"/>
        <rFont val="ＭＳ Ｐ明朝"/>
        <family val="1"/>
        <charset val="128"/>
      </rPr>
      <t>(㎡)</t>
    </r>
    <rPh sb="0" eb="1">
      <t>ヒョウ</t>
    </rPh>
    <phoneticPr fontId="3"/>
  </si>
  <si>
    <t>電気機器</t>
  </si>
  <si>
    <t>配線器具</t>
  </si>
  <si>
    <t>焼却火の不始末</t>
  </si>
  <si>
    <t>ストーブ</t>
  </si>
  <si>
    <t>不明</t>
  </si>
  <si>
    <t>たばこ</t>
  </si>
  <si>
    <t>放火</t>
  </si>
  <si>
    <t>電灯・電話等の配線</t>
  </si>
  <si>
    <t>こんろ</t>
  </si>
  <si>
    <t>電気装置</t>
  </si>
  <si>
    <t>６　消防署･方面団･分団区域別火災発生状況</t>
    <rPh sb="2" eb="5">
      <t>ショウボウショ</t>
    </rPh>
    <rPh sb="6" eb="8">
      <t>ホウメン</t>
    </rPh>
    <rPh sb="8" eb="9">
      <t>ダン</t>
    </rPh>
    <rPh sb="10" eb="12">
      <t>ブンダン</t>
    </rPh>
    <rPh sb="12" eb="14">
      <t>クイキ</t>
    </rPh>
    <rPh sb="14" eb="15">
      <t>ベツ</t>
    </rPh>
    <rPh sb="15" eb="17">
      <t>カサイ</t>
    </rPh>
    <rPh sb="17" eb="19">
      <t>ハッセイ</t>
    </rPh>
    <rPh sb="19" eb="21">
      <t>ジョウキョウ</t>
    </rPh>
    <phoneticPr fontId="3"/>
  </si>
  <si>
    <t>建物火災</t>
    <rPh sb="0" eb="2">
      <t>タテモノ</t>
    </rPh>
    <rPh sb="2" eb="4">
      <t>カサイ</t>
    </rPh>
    <phoneticPr fontId="3"/>
  </si>
  <si>
    <t>損害額</t>
    <rPh sb="0" eb="2">
      <t>ソンガイ</t>
    </rPh>
    <rPh sb="2" eb="3">
      <t>ガク</t>
    </rPh>
    <phoneticPr fontId="3"/>
  </si>
  <si>
    <t>林野(a)</t>
    <rPh sb="0" eb="2">
      <t>リンヤ</t>
    </rPh>
    <phoneticPr fontId="3"/>
  </si>
  <si>
    <t>床(㎡)</t>
    <rPh sb="0" eb="1">
      <t>ユカ</t>
    </rPh>
    <phoneticPr fontId="3"/>
  </si>
  <si>
    <t>表(㎡)</t>
    <rPh sb="0" eb="1">
      <t>ヒョウ</t>
    </rPh>
    <phoneticPr fontId="3"/>
  </si>
  <si>
    <t>高 岡 消 防 署 管 内</t>
    <rPh sb="0" eb="3">
      <t>タカオカ</t>
    </rPh>
    <rPh sb="4" eb="9">
      <t>ショウボウショ</t>
    </rPh>
    <rPh sb="10" eb="13">
      <t>カンナイ</t>
    </rPh>
    <phoneticPr fontId="3"/>
  </si>
  <si>
    <t>高 岡　方　面 団</t>
    <rPh sb="0" eb="3">
      <t>タカオカ</t>
    </rPh>
    <rPh sb="4" eb="5">
      <t>カタ</t>
    </rPh>
    <rPh sb="6" eb="7">
      <t>メン</t>
    </rPh>
    <rPh sb="8" eb="9">
      <t>ダン</t>
    </rPh>
    <phoneticPr fontId="3"/>
  </si>
  <si>
    <t>博労分団</t>
    <rPh sb="0" eb="2">
      <t>バクロウ</t>
    </rPh>
    <rPh sb="2" eb="4">
      <t>ブンダン</t>
    </rPh>
    <phoneticPr fontId="3"/>
  </si>
  <si>
    <t>下関分団</t>
    <rPh sb="0" eb="2">
      <t>シモゼキ</t>
    </rPh>
    <rPh sb="2" eb="4">
      <t>ブンダン</t>
    </rPh>
    <phoneticPr fontId="3"/>
  </si>
  <si>
    <t>定塚分団</t>
    <rPh sb="0" eb="2">
      <t>ジョウヅカ</t>
    </rPh>
    <rPh sb="2" eb="4">
      <t>ブンダン</t>
    </rPh>
    <phoneticPr fontId="3"/>
  </si>
  <si>
    <t>平米分団</t>
    <rPh sb="0" eb="2">
      <t>ヘイベイ</t>
    </rPh>
    <rPh sb="2" eb="4">
      <t>ブンダン</t>
    </rPh>
    <phoneticPr fontId="3"/>
  </si>
  <si>
    <t>成美分団</t>
    <rPh sb="0" eb="1">
      <t>セイ</t>
    </rPh>
    <rPh sb="1" eb="2">
      <t>ビ</t>
    </rPh>
    <rPh sb="2" eb="4">
      <t>ブンダン</t>
    </rPh>
    <phoneticPr fontId="3"/>
  </si>
  <si>
    <t>川原分団</t>
    <rPh sb="0" eb="2">
      <t>カワラ</t>
    </rPh>
    <rPh sb="2" eb="4">
      <t>ブンダン</t>
    </rPh>
    <phoneticPr fontId="3"/>
  </si>
  <si>
    <t>横田分団</t>
    <rPh sb="0" eb="2">
      <t>ヨコタ</t>
    </rPh>
    <rPh sb="2" eb="4">
      <t>ブンダン</t>
    </rPh>
    <phoneticPr fontId="3"/>
  </si>
  <si>
    <t>和田分団</t>
    <rPh sb="0" eb="2">
      <t>ワダ</t>
    </rPh>
    <rPh sb="2" eb="4">
      <t>ブンダン</t>
    </rPh>
    <phoneticPr fontId="3"/>
  </si>
  <si>
    <t>二上分団</t>
    <rPh sb="0" eb="2">
      <t>フタガミ</t>
    </rPh>
    <rPh sb="2" eb="4">
      <t>ブンダン</t>
    </rPh>
    <phoneticPr fontId="3"/>
  </si>
  <si>
    <t>守山分団</t>
    <rPh sb="0" eb="2">
      <t>モリヤマ</t>
    </rPh>
    <rPh sb="2" eb="4">
      <t>ブンダン</t>
    </rPh>
    <phoneticPr fontId="3"/>
  </si>
  <si>
    <t>佐野分団</t>
    <rPh sb="0" eb="2">
      <t>サノ</t>
    </rPh>
    <rPh sb="2" eb="4">
      <t>ブンダン</t>
    </rPh>
    <phoneticPr fontId="3"/>
  </si>
  <si>
    <t>二塚分団</t>
    <rPh sb="0" eb="1">
      <t>フタ</t>
    </rPh>
    <rPh sb="1" eb="2">
      <t>ツカ</t>
    </rPh>
    <rPh sb="2" eb="4">
      <t>ブンダン</t>
    </rPh>
    <phoneticPr fontId="3"/>
  </si>
  <si>
    <t>野村分団</t>
    <rPh sb="0" eb="2">
      <t>ノムラ</t>
    </rPh>
    <rPh sb="2" eb="4">
      <t>ブンダン</t>
    </rPh>
    <phoneticPr fontId="3"/>
  </si>
  <si>
    <t>能町分団</t>
    <rPh sb="0" eb="2">
      <t>ノウマチ</t>
    </rPh>
    <rPh sb="2" eb="4">
      <t>ブンダン</t>
    </rPh>
    <phoneticPr fontId="3"/>
  </si>
  <si>
    <t>国吉分団</t>
    <rPh sb="0" eb="2">
      <t>クニヨシ</t>
    </rPh>
    <rPh sb="2" eb="4">
      <t>ブンダン</t>
    </rPh>
    <phoneticPr fontId="3"/>
  </si>
  <si>
    <t>牧野分団</t>
    <rPh sb="0" eb="2">
      <t>マキノ</t>
    </rPh>
    <rPh sb="2" eb="4">
      <t>ブンダン</t>
    </rPh>
    <phoneticPr fontId="3"/>
  </si>
  <si>
    <t>西高岡分団</t>
    <rPh sb="0" eb="3">
      <t>ニシタカオカ</t>
    </rPh>
    <rPh sb="3" eb="5">
      <t>ブンダン</t>
    </rPh>
    <phoneticPr fontId="3"/>
  </si>
  <si>
    <t>小勢分団</t>
    <rPh sb="0" eb="2">
      <t>コゼイ</t>
    </rPh>
    <rPh sb="2" eb="4">
      <t>ブンダン</t>
    </rPh>
    <phoneticPr fontId="3"/>
  </si>
  <si>
    <t>小　計</t>
    <rPh sb="0" eb="3">
      <t>ショウケイ</t>
    </rPh>
    <phoneticPr fontId="3"/>
  </si>
  <si>
    <t>伏木消防署管内</t>
    <rPh sb="0" eb="2">
      <t>フシキ</t>
    </rPh>
    <rPh sb="2" eb="4">
      <t>ショウボウ</t>
    </rPh>
    <rPh sb="4" eb="5">
      <t>ショ</t>
    </rPh>
    <rPh sb="5" eb="7">
      <t>カンナイ</t>
    </rPh>
    <phoneticPr fontId="3"/>
  </si>
  <si>
    <t>伏木方面団</t>
    <rPh sb="0" eb="2">
      <t>フシキ</t>
    </rPh>
    <rPh sb="2" eb="4">
      <t>ホウメン</t>
    </rPh>
    <rPh sb="4" eb="5">
      <t>ダン</t>
    </rPh>
    <phoneticPr fontId="3"/>
  </si>
  <si>
    <t>伏木西分団</t>
    <rPh sb="0" eb="2">
      <t>フシキ</t>
    </rPh>
    <rPh sb="2" eb="3">
      <t>ニシ</t>
    </rPh>
    <rPh sb="3" eb="5">
      <t>ブンダン</t>
    </rPh>
    <phoneticPr fontId="3"/>
  </si>
  <si>
    <t>古府分団</t>
    <rPh sb="0" eb="2">
      <t>コフ</t>
    </rPh>
    <rPh sb="2" eb="4">
      <t>ブンダン</t>
    </rPh>
    <phoneticPr fontId="3"/>
  </si>
  <si>
    <t>伏木湊分団</t>
    <rPh sb="0" eb="2">
      <t>フシキ</t>
    </rPh>
    <rPh sb="2" eb="3">
      <t>ミナト</t>
    </rPh>
    <rPh sb="3" eb="5">
      <t>ブンダン</t>
    </rPh>
    <phoneticPr fontId="3"/>
  </si>
  <si>
    <t>太田分団</t>
    <rPh sb="0" eb="2">
      <t>オオタ</t>
    </rPh>
    <rPh sb="2" eb="4">
      <t>ブンダン</t>
    </rPh>
    <phoneticPr fontId="3"/>
  </si>
  <si>
    <t>伏木北分団</t>
    <rPh sb="0" eb="2">
      <t>フシキ</t>
    </rPh>
    <rPh sb="2" eb="3">
      <t>キタ</t>
    </rPh>
    <rPh sb="3" eb="5">
      <t>ブンダン</t>
    </rPh>
    <phoneticPr fontId="3"/>
  </si>
  <si>
    <t>戸出消防署管内</t>
    <rPh sb="0" eb="2">
      <t>トイデ</t>
    </rPh>
    <rPh sb="2" eb="4">
      <t>ショウボウ</t>
    </rPh>
    <rPh sb="4" eb="5">
      <t>ショ</t>
    </rPh>
    <rPh sb="5" eb="7">
      <t>カンナイ</t>
    </rPh>
    <phoneticPr fontId="3"/>
  </si>
  <si>
    <t>南部方面団</t>
    <rPh sb="0" eb="2">
      <t>ナンブ</t>
    </rPh>
    <rPh sb="2" eb="4">
      <t>ホウメン</t>
    </rPh>
    <rPh sb="4" eb="5">
      <t>ダン</t>
    </rPh>
    <phoneticPr fontId="3"/>
  </si>
  <si>
    <t>戸出分団</t>
    <rPh sb="0" eb="2">
      <t>トデ</t>
    </rPh>
    <rPh sb="2" eb="4">
      <t>ブンダン</t>
    </rPh>
    <phoneticPr fontId="3"/>
  </si>
  <si>
    <t>戸出北分団</t>
    <rPh sb="0" eb="2">
      <t>トデ</t>
    </rPh>
    <rPh sb="2" eb="3">
      <t>キタ</t>
    </rPh>
    <rPh sb="3" eb="5">
      <t>ブンダン</t>
    </rPh>
    <phoneticPr fontId="3"/>
  </si>
  <si>
    <t>北般若分団</t>
    <rPh sb="0" eb="1">
      <t>キタ</t>
    </rPh>
    <rPh sb="1" eb="3">
      <t>ハンニャ</t>
    </rPh>
    <rPh sb="3" eb="5">
      <t>ブンダン</t>
    </rPh>
    <phoneticPr fontId="3"/>
  </si>
  <si>
    <t>是戸分団</t>
    <rPh sb="0" eb="1">
      <t>コレ</t>
    </rPh>
    <rPh sb="1" eb="2">
      <t>ト</t>
    </rPh>
    <rPh sb="2" eb="4">
      <t>ブンダン</t>
    </rPh>
    <phoneticPr fontId="3"/>
  </si>
  <si>
    <t>醍醐分団</t>
    <rPh sb="0" eb="2">
      <t>ダイゴ</t>
    </rPh>
    <rPh sb="2" eb="4">
      <t>ブンダン</t>
    </rPh>
    <phoneticPr fontId="3"/>
  </si>
  <si>
    <t>中田分団</t>
    <rPh sb="0" eb="2">
      <t>ナカダ</t>
    </rPh>
    <rPh sb="2" eb="4">
      <t>ブンダン</t>
    </rPh>
    <phoneticPr fontId="3"/>
  </si>
  <si>
    <t>般若野分団</t>
    <rPh sb="0" eb="2">
      <t>ハンニャ</t>
    </rPh>
    <rPh sb="2" eb="3">
      <t>ノ</t>
    </rPh>
    <rPh sb="3" eb="4">
      <t>ブンダン</t>
    </rPh>
    <rPh sb="4" eb="5">
      <t>ダン</t>
    </rPh>
    <phoneticPr fontId="3"/>
  </si>
  <si>
    <t>福岡消防署管内</t>
    <rPh sb="0" eb="2">
      <t>フクオカ</t>
    </rPh>
    <rPh sb="2" eb="4">
      <t>ショウボウ</t>
    </rPh>
    <rPh sb="4" eb="5">
      <t>ショ</t>
    </rPh>
    <rPh sb="5" eb="7">
      <t>カンナイ</t>
    </rPh>
    <phoneticPr fontId="3"/>
  </si>
  <si>
    <t>福岡方面団</t>
    <rPh sb="0" eb="2">
      <t>フクオカ</t>
    </rPh>
    <rPh sb="2" eb="4">
      <t>ホウメン</t>
    </rPh>
    <rPh sb="4" eb="5">
      <t>ダン</t>
    </rPh>
    <phoneticPr fontId="3"/>
  </si>
  <si>
    <t>福岡分団</t>
    <rPh sb="0" eb="2">
      <t>フクオカ</t>
    </rPh>
    <rPh sb="2" eb="4">
      <t>ブンダン</t>
    </rPh>
    <phoneticPr fontId="3"/>
  </si>
  <si>
    <t>山王分団</t>
    <rPh sb="0" eb="2">
      <t>サンノウ</t>
    </rPh>
    <rPh sb="2" eb="4">
      <t>ブンダン</t>
    </rPh>
    <phoneticPr fontId="3"/>
  </si>
  <si>
    <t>大滝分団</t>
    <rPh sb="0" eb="2">
      <t>オオタキ</t>
    </rPh>
    <rPh sb="2" eb="4">
      <t>ブンダン</t>
    </rPh>
    <phoneticPr fontId="3"/>
  </si>
  <si>
    <t>西五位分団</t>
    <rPh sb="0" eb="1">
      <t>ニシ</t>
    </rPh>
    <rPh sb="1" eb="3">
      <t>ゴイ</t>
    </rPh>
    <rPh sb="3" eb="5">
      <t>ブンダン</t>
    </rPh>
    <phoneticPr fontId="3"/>
  </si>
  <si>
    <t>赤丸分団</t>
    <rPh sb="0" eb="2">
      <t>アカマル</t>
    </rPh>
    <rPh sb="2" eb="4">
      <t>ブンダン</t>
    </rPh>
    <phoneticPr fontId="3"/>
  </si>
  <si>
    <t>五位山分団</t>
    <rPh sb="0" eb="2">
      <t>ゴイ</t>
    </rPh>
    <rPh sb="2" eb="3">
      <t>ヤマ</t>
    </rPh>
    <rPh sb="3" eb="5">
      <t>ブンダン</t>
    </rPh>
    <phoneticPr fontId="3"/>
  </si>
  <si>
    <t>合　計</t>
    <rPh sb="0" eb="3">
      <t>ゴウケイ</t>
    </rPh>
    <phoneticPr fontId="3"/>
  </si>
  <si>
    <t>氷 見 消 防 署 管 内</t>
    <rPh sb="0" eb="1">
      <t>コオリ</t>
    </rPh>
    <rPh sb="2" eb="3">
      <t>ミ</t>
    </rPh>
    <rPh sb="4" eb="9">
      <t>ショウボウショ</t>
    </rPh>
    <rPh sb="10" eb="13">
      <t>カンナイ</t>
    </rPh>
    <phoneticPr fontId="3"/>
  </si>
  <si>
    <t>氷 見 市 消 防 団</t>
    <rPh sb="0" eb="1">
      <t>コオリ</t>
    </rPh>
    <rPh sb="2" eb="3">
      <t>ミ</t>
    </rPh>
    <rPh sb="4" eb="5">
      <t>シ</t>
    </rPh>
    <rPh sb="6" eb="7">
      <t>ショウ</t>
    </rPh>
    <rPh sb="8" eb="9">
      <t>ボウ</t>
    </rPh>
    <rPh sb="10" eb="11">
      <t>ダン</t>
    </rPh>
    <phoneticPr fontId="3"/>
  </si>
  <si>
    <t>北部分団</t>
    <rPh sb="0" eb="2">
      <t>ホクブ</t>
    </rPh>
    <rPh sb="2" eb="4">
      <t>ブンダン</t>
    </rPh>
    <phoneticPr fontId="3"/>
  </si>
  <si>
    <t>中央分団</t>
    <rPh sb="0" eb="2">
      <t>チュウオウ</t>
    </rPh>
    <rPh sb="2" eb="4">
      <t>ブンダン</t>
    </rPh>
    <phoneticPr fontId="3"/>
  </si>
  <si>
    <t>南部分団</t>
    <rPh sb="0" eb="2">
      <t>ナンブ</t>
    </rPh>
    <rPh sb="2" eb="4">
      <t>ブンダン</t>
    </rPh>
    <phoneticPr fontId="3"/>
  </si>
  <si>
    <t>余川分団</t>
    <rPh sb="0" eb="2">
      <t>ヨカワ</t>
    </rPh>
    <rPh sb="2" eb="4">
      <t>ブンダン</t>
    </rPh>
    <phoneticPr fontId="3"/>
  </si>
  <si>
    <t>碁石分団</t>
    <rPh sb="0" eb="2">
      <t>ゴイシ</t>
    </rPh>
    <rPh sb="2" eb="4">
      <t>ブンダン</t>
    </rPh>
    <phoneticPr fontId="3"/>
  </si>
  <si>
    <t>八代分団</t>
    <rPh sb="0" eb="2">
      <t>ヤシロ</t>
    </rPh>
    <rPh sb="2" eb="4">
      <t>ブンダン</t>
    </rPh>
    <phoneticPr fontId="3"/>
  </si>
  <si>
    <t>窪分団</t>
    <rPh sb="0" eb="1">
      <t>クボ</t>
    </rPh>
    <rPh sb="1" eb="3">
      <t>ブンダン</t>
    </rPh>
    <phoneticPr fontId="3"/>
  </si>
  <si>
    <t>宮田分団</t>
    <rPh sb="0" eb="2">
      <t>ミヤタ</t>
    </rPh>
    <rPh sb="2" eb="4">
      <t>ブンダン</t>
    </rPh>
    <phoneticPr fontId="3"/>
  </si>
  <si>
    <t>上庄分団</t>
    <rPh sb="0" eb="2">
      <t>カミショウ</t>
    </rPh>
    <rPh sb="2" eb="4">
      <t>ブンダン</t>
    </rPh>
    <phoneticPr fontId="3"/>
  </si>
  <si>
    <t>熊無分団</t>
    <rPh sb="0" eb="2">
      <t>クマナシ</t>
    </rPh>
    <rPh sb="2" eb="4">
      <t>ブンダン</t>
    </rPh>
    <phoneticPr fontId="3"/>
  </si>
  <si>
    <t>速川分団</t>
    <rPh sb="0" eb="2">
      <t>ハヤカワ</t>
    </rPh>
    <rPh sb="2" eb="4">
      <t>ブンダン</t>
    </rPh>
    <phoneticPr fontId="3"/>
  </si>
  <si>
    <t>久目分団</t>
    <rPh sb="0" eb="1">
      <t>ヒサ</t>
    </rPh>
    <rPh sb="1" eb="2">
      <t>メ</t>
    </rPh>
    <rPh sb="2" eb="4">
      <t>ブンダン</t>
    </rPh>
    <phoneticPr fontId="3"/>
  </si>
  <si>
    <t>十二町分団</t>
    <rPh sb="0" eb="2">
      <t>ジュウニ</t>
    </rPh>
    <rPh sb="2" eb="3">
      <t>マチ</t>
    </rPh>
    <rPh sb="3" eb="5">
      <t>ブンダン</t>
    </rPh>
    <phoneticPr fontId="3"/>
  </si>
  <si>
    <t>布勢分団</t>
    <rPh sb="0" eb="1">
      <t>ヌノ</t>
    </rPh>
    <rPh sb="1" eb="2">
      <t>セイ</t>
    </rPh>
    <rPh sb="2" eb="4">
      <t>ブンダン</t>
    </rPh>
    <phoneticPr fontId="3"/>
  </si>
  <si>
    <t>神代分団</t>
    <rPh sb="0" eb="2">
      <t>カミシロ</t>
    </rPh>
    <rPh sb="2" eb="4">
      <t>ブンダン</t>
    </rPh>
    <phoneticPr fontId="3"/>
  </si>
  <si>
    <t>仏生寺分団</t>
    <rPh sb="0" eb="3">
      <t>ブッショウジ</t>
    </rPh>
    <rPh sb="3" eb="5">
      <t>ブンダン</t>
    </rPh>
    <phoneticPr fontId="3"/>
  </si>
  <si>
    <t>阿尾分団</t>
    <rPh sb="0" eb="1">
      <t>ア</t>
    </rPh>
    <rPh sb="1" eb="2">
      <t>オ</t>
    </rPh>
    <rPh sb="2" eb="4">
      <t>ブンダン</t>
    </rPh>
    <phoneticPr fontId="3"/>
  </si>
  <si>
    <t>薮田分団</t>
    <rPh sb="0" eb="2">
      <t>ヤブタ</t>
    </rPh>
    <rPh sb="2" eb="4">
      <t>ブンダン</t>
    </rPh>
    <phoneticPr fontId="3"/>
  </si>
  <si>
    <t>宇波分団</t>
    <rPh sb="0" eb="1">
      <t>ウ</t>
    </rPh>
    <rPh sb="1" eb="2">
      <t>ナミ</t>
    </rPh>
    <rPh sb="2" eb="4">
      <t>ブンダン</t>
    </rPh>
    <phoneticPr fontId="3"/>
  </si>
  <si>
    <t>女良分団</t>
    <rPh sb="0" eb="2">
      <t>メラ</t>
    </rPh>
    <rPh sb="2" eb="4">
      <t>ブンダン</t>
    </rPh>
    <phoneticPr fontId="3"/>
  </si>
  <si>
    <t>７　火災覚知別状況</t>
    <rPh sb="2" eb="4">
      <t>カサイ</t>
    </rPh>
    <rPh sb="4" eb="6">
      <t>カクチ</t>
    </rPh>
    <rPh sb="6" eb="7">
      <t>ベツ</t>
    </rPh>
    <rPh sb="7" eb="9">
      <t>ジョウキョウ</t>
    </rPh>
    <phoneticPr fontId="3"/>
  </si>
  <si>
    <t>覚知別</t>
    <rPh sb="0" eb="2">
      <t>カクチ</t>
    </rPh>
    <rPh sb="2" eb="3">
      <t>ベツ</t>
    </rPh>
    <phoneticPr fontId="3"/>
  </si>
  <si>
    <t>火災件数</t>
    <rPh sb="0" eb="2">
      <t>カサイ</t>
    </rPh>
    <rPh sb="2" eb="4">
      <t>ケンスウ</t>
    </rPh>
    <phoneticPr fontId="3"/>
  </si>
  <si>
    <t>119</t>
    <phoneticPr fontId="3"/>
  </si>
  <si>
    <t>119（固定電話のＮＴＴ除く）</t>
    <phoneticPr fontId="3"/>
  </si>
  <si>
    <t>事後聞知</t>
    <rPh sb="0" eb="2">
      <t>ジゴ</t>
    </rPh>
    <rPh sb="2" eb="4">
      <t>ブンチ</t>
    </rPh>
    <phoneticPr fontId="3"/>
  </si>
  <si>
    <t>119(固定電話のＮＴＴ)</t>
    <phoneticPr fontId="3"/>
  </si>
  <si>
    <t>119(携帯電話)</t>
    <phoneticPr fontId="3"/>
  </si>
  <si>
    <t>駆け付け</t>
    <rPh sb="0" eb="1">
      <t>カ</t>
    </rPh>
    <rPh sb="2" eb="3">
      <t>ツ</t>
    </rPh>
    <phoneticPr fontId="3"/>
  </si>
  <si>
    <t>加入電話(固定電話)</t>
    <rPh sb="0" eb="2">
      <t>カニュウ</t>
    </rPh>
    <rPh sb="2" eb="4">
      <t>デンワ</t>
    </rPh>
    <rPh sb="5" eb="7">
      <t>コテイ</t>
    </rPh>
    <rPh sb="7" eb="9">
      <t>デンワ</t>
    </rPh>
    <phoneticPr fontId="3"/>
  </si>
  <si>
    <t>加入電話(携帯電話)</t>
    <rPh sb="0" eb="2">
      <t>カニュウ</t>
    </rPh>
    <rPh sb="2" eb="4">
      <t>デンワ</t>
    </rPh>
    <rPh sb="5" eb="7">
      <t>ケイタイ</t>
    </rPh>
    <rPh sb="7" eb="9">
      <t>デンワ</t>
    </rPh>
    <phoneticPr fontId="3"/>
  </si>
  <si>
    <t>加入電話</t>
    <rPh sb="0" eb="2">
      <t>カニュウ</t>
    </rPh>
    <rPh sb="2" eb="4">
      <t>デンワ</t>
    </rPh>
    <phoneticPr fontId="3"/>
  </si>
  <si>
    <t>駆　け　付　け</t>
    <rPh sb="0" eb="1">
      <t>カ</t>
    </rPh>
    <rPh sb="4" eb="5">
      <t>ツ</t>
    </rPh>
    <phoneticPr fontId="3"/>
  </si>
  <si>
    <t>警察電話</t>
    <rPh sb="0" eb="2">
      <t>ケイサツ</t>
    </rPh>
    <rPh sb="2" eb="4">
      <t>デンワ</t>
    </rPh>
    <phoneticPr fontId="3"/>
  </si>
  <si>
    <t>事　後　聞　知</t>
    <rPh sb="0" eb="3">
      <t>ジゴ</t>
    </rPh>
    <rPh sb="4" eb="7">
      <t>ブンチ</t>
    </rPh>
    <phoneticPr fontId="3"/>
  </si>
  <si>
    <t>警　察　電　話</t>
    <rPh sb="0" eb="3">
      <t>ケイサツ</t>
    </rPh>
    <rPh sb="4" eb="7">
      <t>デンワ</t>
    </rPh>
    <phoneticPr fontId="3"/>
  </si>
  <si>
    <t>そ　の　他</t>
    <rPh sb="4" eb="5">
      <t>タ</t>
    </rPh>
    <phoneticPr fontId="3"/>
  </si>
  <si>
    <t>８　用途別建物火災の損害状況</t>
    <rPh sb="2" eb="4">
      <t>ヨウト</t>
    </rPh>
    <rPh sb="4" eb="5">
      <t>ベツ</t>
    </rPh>
    <rPh sb="5" eb="7">
      <t>タテモノ</t>
    </rPh>
    <rPh sb="7" eb="9">
      <t>カサイ</t>
    </rPh>
    <rPh sb="10" eb="12">
      <t>ソンガイ</t>
    </rPh>
    <rPh sb="12" eb="14">
      <t>ジョウキョウ</t>
    </rPh>
    <phoneticPr fontId="3"/>
  </si>
  <si>
    <t>火元建物の用途</t>
    <rPh sb="0" eb="2">
      <t>ヒモト</t>
    </rPh>
    <rPh sb="2" eb="4">
      <t>タテモノ</t>
    </rPh>
    <rPh sb="5" eb="7">
      <t>ヨウト</t>
    </rPh>
    <phoneticPr fontId="3"/>
  </si>
  <si>
    <t>焼損床面積(㎡)</t>
    <rPh sb="0" eb="2">
      <t>ショウソン</t>
    </rPh>
    <rPh sb="2" eb="3">
      <t>ユカ</t>
    </rPh>
    <rPh sb="3" eb="5">
      <t>メンセキ</t>
    </rPh>
    <phoneticPr fontId="3"/>
  </si>
  <si>
    <t>損害額(千円)</t>
    <rPh sb="0" eb="2">
      <t>ソンガイ</t>
    </rPh>
    <rPh sb="2" eb="3">
      <t>ガク</t>
    </rPh>
    <rPh sb="4" eb="6">
      <t>センエン</t>
    </rPh>
    <phoneticPr fontId="3"/>
  </si>
  <si>
    <t>住宅</t>
    <rPh sb="0" eb="2">
      <t>ジュウタク</t>
    </rPh>
    <phoneticPr fontId="3"/>
  </si>
  <si>
    <t>専用</t>
    <rPh sb="0" eb="2">
      <t>センヨウ</t>
    </rPh>
    <phoneticPr fontId="3"/>
  </si>
  <si>
    <t>共同住宅等</t>
    <rPh sb="0" eb="2">
      <t>キョウドウ</t>
    </rPh>
    <rPh sb="2" eb="4">
      <t>ジュウタク</t>
    </rPh>
    <rPh sb="4" eb="5">
      <t>トウ</t>
    </rPh>
    <phoneticPr fontId="3"/>
  </si>
  <si>
    <t>併用住宅</t>
    <rPh sb="0" eb="2">
      <t>ヘイヨウ</t>
    </rPh>
    <rPh sb="2" eb="4">
      <t>ジュウタク</t>
    </rPh>
    <phoneticPr fontId="3"/>
  </si>
  <si>
    <t>飲食店・店舗</t>
    <rPh sb="0" eb="2">
      <t>インショク</t>
    </rPh>
    <rPh sb="2" eb="3">
      <t>テン</t>
    </rPh>
    <rPh sb="4" eb="6">
      <t>テンポ</t>
    </rPh>
    <phoneticPr fontId="3"/>
  </si>
  <si>
    <t>車庫・倉庫・納屋・物置</t>
    <rPh sb="0" eb="2">
      <t>シャコ</t>
    </rPh>
    <rPh sb="3" eb="5">
      <t>ソウコ</t>
    </rPh>
    <rPh sb="6" eb="8">
      <t>ナヤ</t>
    </rPh>
    <rPh sb="9" eb="11">
      <t>モノオキ</t>
    </rPh>
    <phoneticPr fontId="3"/>
  </si>
  <si>
    <t>工場・作業場</t>
    <rPh sb="0" eb="2">
      <t>コウジョウ</t>
    </rPh>
    <rPh sb="3" eb="5">
      <t>サギョウ</t>
    </rPh>
    <rPh sb="5" eb="6">
      <t>バ</t>
    </rPh>
    <phoneticPr fontId="3"/>
  </si>
  <si>
    <t>事務所</t>
    <phoneticPr fontId="3"/>
  </si>
  <si>
    <t>　⑵　氷見市</t>
    <rPh sb="3" eb="6">
      <t>ヒミシ</t>
    </rPh>
    <phoneticPr fontId="3"/>
  </si>
  <si>
    <t>　⑴　高岡市</t>
    <rPh sb="3" eb="6">
      <t>タカオカシ</t>
    </rPh>
    <phoneticPr fontId="3"/>
  </si>
  <si>
    <t>炉</t>
  </si>
  <si>
    <t>火の粉</t>
  </si>
  <si>
    <t>焼却炉</t>
  </si>
  <si>
    <t>電気カーペット</t>
  </si>
  <si>
    <t>煙突</t>
  </si>
  <si>
    <t>揚げかす</t>
  </si>
  <si>
    <t>内燃機関</t>
  </si>
  <si>
    <t>ブレーキの摩擦</t>
  </si>
  <si>
    <t>マッチ</t>
  </si>
  <si>
    <t>※建物火災により発生した車両火災、その他火災の損害額も含まれています。</t>
    <rPh sb="1" eb="3">
      <t>タテモノ</t>
    </rPh>
    <rPh sb="3" eb="5">
      <t>カサイ</t>
    </rPh>
    <rPh sb="8" eb="10">
      <t>ハッセイ</t>
    </rPh>
    <rPh sb="12" eb="14">
      <t>シャリョウ</t>
    </rPh>
    <rPh sb="14" eb="16">
      <t>カサイ</t>
    </rPh>
    <rPh sb="19" eb="20">
      <t>タ</t>
    </rPh>
    <rPh sb="20" eb="22">
      <t>カサイ</t>
    </rPh>
    <rPh sb="23" eb="25">
      <t>ソンガイ</t>
    </rPh>
    <rPh sb="25" eb="26">
      <t>ガク</t>
    </rPh>
    <rPh sb="27" eb="28">
      <t>フク</t>
    </rPh>
    <phoneticPr fontId="3"/>
  </si>
  <si>
    <t>令和４年</t>
    <rPh sb="0" eb="2">
      <t>レイワ</t>
    </rPh>
    <rPh sb="3" eb="4">
      <t>ネン</t>
    </rPh>
    <phoneticPr fontId="3"/>
  </si>
  <si>
    <t>爆  発</t>
    <rPh sb="0" eb="1">
      <t>バク</t>
    </rPh>
    <rPh sb="3" eb="4">
      <t>ハツ</t>
    </rPh>
    <phoneticPr fontId="3"/>
  </si>
  <si>
    <t>火あそび</t>
    <phoneticPr fontId="3"/>
  </si>
  <si>
    <t>Ⅱ　火災のまとめ</t>
    <rPh sb="2" eb="4">
      <t>カサイ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</si>
</sst>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&quot;△ &quot;#,##0"/>
    <numFmt numFmtId="177" formatCode="#,##0.0;&quot;△ &quot;#,##0.0"/>
    <numFmt numFmtId="178" formatCode="#,##0_ "/>
    <numFmt numFmtId="179" formatCode="#,##0.0_ "/>
    <numFmt numFmtId="183" formatCode="#,##0.0000;&quot;△ &quot;#,##0.000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Century"/>
      <family val="1"/>
    </font>
    <font>
      <sz val="8"/>
      <name val="ＭＳ Ｐ明朝"/>
      <family val="1"/>
      <charset val="128"/>
    </font>
    <font>
      <sz val="8"/>
      <color indexed="1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0"/>
      <name val="Century"/>
      <family val="1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1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vertical="center"/>
    </xf>
    <xf numFmtId="177" fontId="5" fillId="0" borderId="8" xfId="0" applyNumberFormat="1" applyFont="1" applyBorder="1" applyAlignment="1">
      <alignment vertical="center"/>
    </xf>
    <xf numFmtId="0" fontId="4" fillId="2" borderId="9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vertical="center"/>
    </xf>
    <xf numFmtId="177" fontId="5" fillId="0" borderId="12" xfId="0" applyNumberFormat="1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176" fontId="5" fillId="0" borderId="15" xfId="0" applyNumberFormat="1" applyFont="1" applyBorder="1" applyAlignment="1">
      <alignment vertical="center"/>
    </xf>
    <xf numFmtId="177" fontId="5" fillId="0" borderId="15" xfId="0" applyNumberFormat="1" applyFont="1" applyBorder="1" applyAlignment="1">
      <alignment horizontal="right" vertical="center"/>
    </xf>
    <xf numFmtId="0" fontId="4" fillId="2" borderId="16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176" fontId="5" fillId="0" borderId="19" xfId="0" applyNumberFormat="1" applyFont="1" applyBorder="1" applyAlignment="1">
      <alignment vertical="center"/>
    </xf>
    <xf numFmtId="177" fontId="5" fillId="0" borderId="19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vertical="center"/>
    </xf>
    <xf numFmtId="177" fontId="5" fillId="0" borderId="23" xfId="0" applyNumberFormat="1" applyFont="1" applyBorder="1" applyAlignment="1">
      <alignment horizontal="right" vertical="center"/>
    </xf>
    <xf numFmtId="0" fontId="4" fillId="2" borderId="24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177" fontId="5" fillId="0" borderId="4" xfId="0" applyNumberFormat="1" applyFont="1" applyBorder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4" fillId="0" borderId="12" xfId="0" applyFont="1" applyFill="1" applyBorder="1" applyAlignment="1">
      <alignment horizontal="center" vertical="center"/>
    </xf>
    <xf numFmtId="177" fontId="5" fillId="0" borderId="12" xfId="0" applyNumberFormat="1" applyFont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177" fontId="5" fillId="0" borderId="15" xfId="0" applyNumberFormat="1" applyFont="1" applyBorder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177" fontId="5" fillId="0" borderId="19" xfId="0" applyNumberFormat="1" applyFont="1" applyBorder="1" applyAlignment="1">
      <alignment vertical="center"/>
    </xf>
    <xf numFmtId="0" fontId="6" fillId="0" borderId="0" xfId="0" applyFont="1"/>
    <xf numFmtId="0" fontId="8" fillId="0" borderId="0" xfId="0" applyNumberFormat="1" applyFont="1"/>
    <xf numFmtId="0" fontId="8" fillId="2" borderId="25" xfId="0" applyFont="1" applyFill="1" applyBorder="1" applyAlignment="1">
      <alignment horizontal="center" vertical="center" textRotation="255"/>
    </xf>
    <xf numFmtId="0" fontId="8" fillId="2" borderId="4" xfId="0" applyFont="1" applyFill="1" applyBorder="1" applyAlignment="1">
      <alignment horizontal="center" vertical="center" textRotation="255"/>
    </xf>
    <xf numFmtId="0" fontId="8" fillId="2" borderId="4" xfId="0" applyFont="1" applyFill="1" applyBorder="1" applyAlignment="1">
      <alignment horizontal="center" vertical="center" wrapText="1"/>
    </xf>
    <xf numFmtId="178" fontId="9" fillId="0" borderId="12" xfId="0" applyNumberFormat="1" applyFont="1" applyBorder="1" applyAlignment="1">
      <alignment vertical="center"/>
    </xf>
    <xf numFmtId="178" fontId="9" fillId="0" borderId="12" xfId="0" applyNumberFormat="1" applyFont="1" applyBorder="1" applyAlignment="1">
      <alignment vertical="center" shrinkToFit="1"/>
    </xf>
    <xf numFmtId="178" fontId="9" fillId="0" borderId="15" xfId="0" applyNumberFormat="1" applyFont="1" applyBorder="1" applyAlignment="1">
      <alignment vertical="center"/>
    </xf>
    <xf numFmtId="178" fontId="9" fillId="0" borderId="15" xfId="0" applyNumberFormat="1" applyFont="1" applyBorder="1" applyAlignment="1">
      <alignment vertical="center" shrinkToFit="1"/>
    </xf>
    <xf numFmtId="0" fontId="4" fillId="2" borderId="32" xfId="0" applyFont="1" applyFill="1" applyBorder="1" applyAlignment="1">
      <alignment horizontal="center" vertical="center"/>
    </xf>
    <xf numFmtId="178" fontId="9" fillId="0" borderId="32" xfId="0" applyNumberFormat="1" applyFont="1" applyBorder="1" applyAlignment="1">
      <alignment vertical="center"/>
    </xf>
    <xf numFmtId="178" fontId="9" fillId="0" borderId="32" xfId="0" applyNumberFormat="1" applyFont="1" applyBorder="1" applyAlignment="1">
      <alignment vertical="center" shrinkToFit="1"/>
    </xf>
    <xf numFmtId="0" fontId="4" fillId="2" borderId="25" xfId="0" applyFont="1" applyFill="1" applyBorder="1" applyAlignment="1">
      <alignment horizontal="center" vertical="center"/>
    </xf>
    <xf numFmtId="178" fontId="9" fillId="0" borderId="25" xfId="0" applyNumberFormat="1" applyFont="1" applyBorder="1" applyAlignment="1">
      <alignment vertical="center"/>
    </xf>
    <xf numFmtId="178" fontId="9" fillId="0" borderId="25" xfId="0" applyNumberFormat="1" applyFont="1" applyBorder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 shrinkToFit="1"/>
    </xf>
    <xf numFmtId="0" fontId="11" fillId="2" borderId="12" xfId="0" applyFont="1" applyFill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78" fontId="5" fillId="0" borderId="12" xfId="0" applyNumberFormat="1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178" fontId="5" fillId="0" borderId="15" xfId="0" applyNumberFormat="1" applyFont="1" applyBorder="1" applyAlignment="1">
      <alignment vertical="center"/>
    </xf>
    <xf numFmtId="20" fontId="0" fillId="0" borderId="0" xfId="0" applyNumberFormat="1"/>
    <xf numFmtId="0" fontId="5" fillId="0" borderId="15" xfId="0" applyNumberFormat="1" applyFont="1" applyBorder="1" applyAlignment="1">
      <alignment vertical="center"/>
    </xf>
    <xf numFmtId="0" fontId="11" fillId="2" borderId="39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178" fontId="5" fillId="0" borderId="32" xfId="0" applyNumberFormat="1" applyFont="1" applyBorder="1" applyAlignment="1">
      <alignment vertical="center"/>
    </xf>
    <xf numFmtId="0" fontId="5" fillId="0" borderId="32" xfId="0" applyNumberFormat="1" applyFont="1" applyBorder="1" applyAlignment="1">
      <alignment vertical="center"/>
    </xf>
    <xf numFmtId="0" fontId="11" fillId="2" borderId="40" xfId="0" applyFont="1" applyFill="1" applyBorder="1" applyAlignment="1">
      <alignment horizontal="center" vertical="center"/>
    </xf>
    <xf numFmtId="178" fontId="5" fillId="0" borderId="40" xfId="0" applyNumberFormat="1" applyFont="1" applyBorder="1" applyAlignment="1">
      <alignment vertical="center" shrinkToFit="1"/>
    </xf>
    <xf numFmtId="0" fontId="11" fillId="0" borderId="0" xfId="0" applyFont="1"/>
    <xf numFmtId="0" fontId="4" fillId="2" borderId="4" xfId="0" applyFont="1" applyFill="1" applyBorder="1" applyAlignment="1">
      <alignment vertical="center" textRotation="255"/>
    </xf>
    <xf numFmtId="0" fontId="4" fillId="2" borderId="25" xfId="0" applyFont="1" applyFill="1" applyBorder="1" applyAlignment="1">
      <alignment vertical="center" textRotation="255"/>
    </xf>
    <xf numFmtId="0" fontId="4" fillId="2" borderId="16" xfId="0" applyFont="1" applyFill="1" applyBorder="1" applyAlignment="1">
      <alignment vertical="center" textRotation="255"/>
    </xf>
    <xf numFmtId="0" fontId="4" fillId="2" borderId="1" xfId="0" applyFont="1" applyFill="1" applyBorder="1" applyAlignment="1">
      <alignment vertical="center" textRotation="255"/>
    </xf>
    <xf numFmtId="178" fontId="9" fillId="0" borderId="40" xfId="0" applyNumberFormat="1" applyFont="1" applyBorder="1" applyAlignment="1">
      <alignment vertical="center" shrinkToFit="1"/>
    </xf>
    <xf numFmtId="0" fontId="8" fillId="2" borderId="4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/>
    </xf>
    <xf numFmtId="178" fontId="9" fillId="0" borderId="39" xfId="0" applyNumberFormat="1" applyFont="1" applyBorder="1" applyAlignment="1">
      <alignment vertical="center"/>
    </xf>
    <xf numFmtId="0" fontId="12" fillId="2" borderId="19" xfId="0" applyFont="1" applyFill="1" applyBorder="1" applyAlignment="1">
      <alignment horizontal="center" vertical="center"/>
    </xf>
    <xf numFmtId="178" fontId="9" fillId="0" borderId="19" xfId="0" applyNumberFormat="1" applyFont="1" applyBorder="1" applyAlignment="1">
      <alignment vertical="center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8" fillId="2" borderId="39" xfId="0" applyFont="1" applyFill="1" applyBorder="1" applyAlignment="1">
      <alignment horizontal="center" vertical="center" shrinkToFit="1"/>
    </xf>
    <xf numFmtId="0" fontId="12" fillId="2" borderId="32" xfId="0" applyFont="1" applyFill="1" applyBorder="1" applyAlignment="1">
      <alignment horizontal="center" vertical="center"/>
    </xf>
    <xf numFmtId="178" fontId="9" fillId="0" borderId="40" xfId="0" applyNumberFormat="1" applyFont="1" applyBorder="1" applyAlignment="1">
      <alignment vertical="center"/>
    </xf>
    <xf numFmtId="0" fontId="11" fillId="0" borderId="4" xfId="0" quotePrefix="1" applyFont="1" applyBorder="1" applyProtection="1"/>
    <xf numFmtId="0" fontId="0" fillId="0" borderId="4" xfId="0" applyBorder="1"/>
    <xf numFmtId="0" fontId="11" fillId="0" borderId="4" xfId="0" applyFont="1" applyBorder="1" applyProtection="1"/>
    <xf numFmtId="0" fontId="11" fillId="0" borderId="4" xfId="0" applyFont="1" applyFill="1" applyBorder="1" applyProtection="1"/>
    <xf numFmtId="0" fontId="0" fillId="3" borderId="0" xfId="0" applyFill="1"/>
    <xf numFmtId="0" fontId="4" fillId="2" borderId="61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178" fontId="5" fillId="0" borderId="40" xfId="0" applyNumberFormat="1" applyFont="1" applyBorder="1" applyAlignment="1">
      <alignment vertical="center"/>
    </xf>
    <xf numFmtId="0" fontId="12" fillId="0" borderId="0" xfId="0" applyFont="1"/>
    <xf numFmtId="183" fontId="0" fillId="0" borderId="0" xfId="0" applyNumberFormat="1"/>
    <xf numFmtId="178" fontId="0" fillId="0" borderId="0" xfId="0" applyNumberFormat="1"/>
    <xf numFmtId="0" fontId="4" fillId="2" borderId="1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176" fontId="5" fillId="0" borderId="39" xfId="0" applyNumberFormat="1" applyFont="1" applyBorder="1" applyAlignment="1">
      <alignment vertical="center"/>
    </xf>
    <xf numFmtId="177" fontId="5" fillId="0" borderId="39" xfId="0" applyNumberFormat="1" applyFont="1" applyBorder="1" applyAlignment="1">
      <alignment horizontal="right" vertical="center"/>
    </xf>
    <xf numFmtId="176" fontId="14" fillId="4" borderId="15" xfId="0" applyNumberFormat="1" applyFont="1" applyFill="1" applyBorder="1" applyAlignment="1">
      <alignment vertical="center"/>
    </xf>
    <xf numFmtId="176" fontId="14" fillId="0" borderId="15" xfId="0" applyNumberFormat="1" applyFont="1" applyBorder="1" applyAlignment="1">
      <alignment vertical="center"/>
    </xf>
    <xf numFmtId="177" fontId="14" fillId="0" borderId="15" xfId="0" applyNumberFormat="1" applyFont="1" applyBorder="1" applyAlignment="1">
      <alignment horizontal="right" vertical="center"/>
    </xf>
    <xf numFmtId="176" fontId="5" fillId="0" borderId="23" xfId="0" applyNumberFormat="1" applyFont="1" applyBorder="1" applyAlignment="1">
      <alignment vertical="center"/>
    </xf>
    <xf numFmtId="176" fontId="14" fillId="0" borderId="19" xfId="0" applyNumberFormat="1" applyFont="1" applyBorder="1" applyAlignment="1">
      <alignment vertical="center"/>
    </xf>
    <xf numFmtId="177" fontId="14" fillId="0" borderId="19" xfId="0" applyNumberFormat="1" applyFont="1" applyBorder="1" applyAlignment="1">
      <alignment horizontal="right" vertical="center"/>
    </xf>
    <xf numFmtId="176" fontId="5" fillId="4" borderId="15" xfId="0" applyNumberFormat="1" applyFont="1" applyFill="1" applyBorder="1" applyAlignment="1">
      <alignment vertical="center"/>
    </xf>
    <xf numFmtId="178" fontId="5" fillId="0" borderId="8" xfId="0" applyNumberFormat="1" applyFont="1" applyBorder="1" applyAlignment="1">
      <alignment vertical="center"/>
    </xf>
    <xf numFmtId="0" fontId="7" fillId="0" borderId="0" xfId="0" applyFont="1" applyAlignment="1"/>
    <xf numFmtId="178" fontId="9" fillId="6" borderId="15" xfId="0" applyNumberFormat="1" applyFont="1" applyFill="1" applyBorder="1" applyAlignment="1">
      <alignment vertical="center"/>
    </xf>
    <xf numFmtId="178" fontId="9" fillId="6" borderId="39" xfId="0" applyNumberFormat="1" applyFont="1" applyFill="1" applyBorder="1" applyAlignment="1">
      <alignment vertical="center"/>
    </xf>
    <xf numFmtId="177" fontId="0" fillId="0" borderId="0" xfId="0" applyNumberForma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horizontal="center" vertical="center" shrinkToFit="1"/>
    </xf>
    <xf numFmtId="0" fontId="4" fillId="2" borderId="19" xfId="0" applyFont="1" applyFill="1" applyBorder="1" applyAlignment="1">
      <alignment horizontal="center" vertical="center"/>
    </xf>
    <xf numFmtId="0" fontId="4" fillId="5" borderId="67" xfId="0" applyFont="1" applyFill="1" applyBorder="1" applyAlignment="1">
      <alignment horizontal="center" vertical="center"/>
    </xf>
    <xf numFmtId="0" fontId="4" fillId="5" borderId="66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4" fillId="5" borderId="6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left" vertical="center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textRotation="255"/>
    </xf>
    <xf numFmtId="0" fontId="8" fillId="2" borderId="24" xfId="0" applyFont="1" applyFill="1" applyBorder="1" applyAlignment="1">
      <alignment horizontal="center" vertical="center" textRotation="255"/>
    </xf>
    <xf numFmtId="0" fontId="8" fillId="2" borderId="25" xfId="0" applyFont="1" applyFill="1" applyBorder="1" applyAlignment="1">
      <alignment horizontal="center" vertical="center" textRotation="255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179" fontId="9" fillId="0" borderId="1" xfId="0" applyNumberFormat="1" applyFont="1" applyBorder="1" applyAlignment="1">
      <alignment vertical="center"/>
    </xf>
    <xf numFmtId="179" fontId="9" fillId="0" borderId="3" xfId="0" applyNumberFormat="1" applyFont="1" applyBorder="1" applyAlignment="1">
      <alignment vertical="center"/>
    </xf>
    <xf numFmtId="178" fontId="9" fillId="0" borderId="4" xfId="0" applyNumberFormat="1" applyFont="1" applyBorder="1" applyAlignment="1">
      <alignment vertical="center"/>
    </xf>
    <xf numFmtId="179" fontId="9" fillId="0" borderId="4" xfId="0" applyNumberFormat="1" applyFont="1" applyBorder="1" applyAlignment="1">
      <alignment vertical="center"/>
    </xf>
    <xf numFmtId="178" fontId="9" fillId="0" borderId="1" xfId="0" applyNumberFormat="1" applyFont="1" applyBorder="1" applyAlignment="1">
      <alignment vertical="center"/>
    </xf>
    <xf numFmtId="178" fontId="9" fillId="0" borderId="3" xfId="0" applyNumberFormat="1" applyFont="1" applyBorder="1" applyAlignment="1">
      <alignment vertical="center"/>
    </xf>
    <xf numFmtId="178" fontId="9" fillId="0" borderId="13" xfId="0" applyNumberFormat="1" applyFont="1" applyBorder="1" applyAlignment="1">
      <alignment vertical="center"/>
    </xf>
    <xf numFmtId="178" fontId="9" fillId="0" borderId="14" xfId="0" applyNumberFormat="1" applyFont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78" fontId="9" fillId="0" borderId="10" xfId="0" applyNumberFormat="1" applyFont="1" applyBorder="1" applyAlignment="1">
      <alignment vertical="center"/>
    </xf>
    <xf numFmtId="178" fontId="9" fillId="0" borderId="11" xfId="0" applyNumberFormat="1" applyFont="1" applyBorder="1" applyAlignment="1">
      <alignment vertical="center"/>
    </xf>
    <xf numFmtId="178" fontId="9" fillId="0" borderId="33" xfId="0" applyNumberFormat="1" applyFont="1" applyBorder="1" applyAlignment="1">
      <alignment vertical="center"/>
    </xf>
    <xf numFmtId="178" fontId="9" fillId="0" borderId="34" xfId="0" applyNumberFormat="1" applyFont="1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78" fontId="9" fillId="0" borderId="16" xfId="0" applyNumberFormat="1" applyFont="1" applyBorder="1" applyAlignment="1">
      <alignment vertical="center"/>
    </xf>
    <xf numFmtId="178" fontId="9" fillId="0" borderId="31" xfId="0" applyNumberFormat="1" applyFont="1" applyBorder="1" applyAlignment="1">
      <alignment vertical="center"/>
    </xf>
    <xf numFmtId="178" fontId="9" fillId="0" borderId="16" xfId="0" applyNumberFormat="1" applyFont="1" applyBorder="1" applyAlignment="1">
      <alignment vertical="center" shrinkToFit="1"/>
    </xf>
    <xf numFmtId="178" fontId="9" fillId="0" borderId="31" xfId="0" applyNumberFormat="1" applyFont="1" applyBorder="1" applyAlignment="1">
      <alignment vertical="center" shrinkToFit="1"/>
    </xf>
    <xf numFmtId="0" fontId="1" fillId="0" borderId="0" xfId="0" applyFont="1" applyAlignment="1">
      <alignment horizontal="left" vertical="center"/>
    </xf>
    <xf numFmtId="0" fontId="10" fillId="2" borderId="35" xfId="0" applyFont="1" applyFill="1" applyBorder="1" applyAlignment="1">
      <alignment horizontal="center"/>
    </xf>
    <xf numFmtId="0" fontId="10" fillId="2" borderId="36" xfId="0" applyFont="1" applyFill="1" applyBorder="1" applyAlignment="1">
      <alignment horizontal="center"/>
    </xf>
    <xf numFmtId="0" fontId="10" fillId="2" borderId="3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178" fontId="9" fillId="0" borderId="2" xfId="0" applyNumberFormat="1" applyFont="1" applyBorder="1" applyAlignment="1">
      <alignment vertical="center"/>
    </xf>
    <xf numFmtId="179" fontId="9" fillId="0" borderId="1" xfId="0" applyNumberFormat="1" applyFont="1" applyBorder="1" applyAlignment="1">
      <alignment vertical="center" shrinkToFit="1"/>
    </xf>
    <xf numFmtId="179" fontId="9" fillId="0" borderId="3" xfId="0" applyNumberFormat="1" applyFont="1" applyBorder="1" applyAlignment="1">
      <alignment vertical="center" shrinkToFit="1"/>
    </xf>
    <xf numFmtId="0" fontId="11" fillId="2" borderId="38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textRotation="255"/>
    </xf>
    <xf numFmtId="0" fontId="11" fillId="2" borderId="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 textRotation="255"/>
    </xf>
    <xf numFmtId="0" fontId="11" fillId="2" borderId="24" xfId="0" applyFont="1" applyFill="1" applyBorder="1" applyAlignment="1">
      <alignment horizontal="center" vertical="center" textRotation="255"/>
    </xf>
    <xf numFmtId="0" fontId="11" fillId="2" borderId="25" xfId="0" applyFont="1" applyFill="1" applyBorder="1" applyAlignment="1">
      <alignment horizontal="center" vertical="center" textRotation="255"/>
    </xf>
    <xf numFmtId="0" fontId="1" fillId="0" borderId="0" xfId="0" applyFont="1" applyFill="1" applyBorder="1" applyAlignment="1">
      <alignment horizontal="left" vertical="center"/>
    </xf>
    <xf numFmtId="0" fontId="8" fillId="2" borderId="41" xfId="0" applyFont="1" applyFill="1" applyBorder="1" applyAlignment="1">
      <alignment horizontal="left" vertical="top" wrapText="1"/>
    </xf>
    <xf numFmtId="0" fontId="8" fillId="2" borderId="42" xfId="0" applyFont="1" applyFill="1" applyBorder="1" applyAlignment="1">
      <alignment horizontal="left" vertical="top"/>
    </xf>
    <xf numFmtId="0" fontId="8" fillId="2" borderId="43" xfId="0" applyFont="1" applyFill="1" applyBorder="1" applyAlignment="1">
      <alignment horizontal="left" vertical="top"/>
    </xf>
    <xf numFmtId="0" fontId="8" fillId="2" borderId="44" xfId="0" applyFont="1" applyFill="1" applyBorder="1" applyAlignment="1">
      <alignment horizontal="left" vertical="top"/>
    </xf>
    <xf numFmtId="0" fontId="8" fillId="2" borderId="45" xfId="0" applyFont="1" applyFill="1" applyBorder="1" applyAlignment="1">
      <alignment horizontal="left" vertical="top"/>
    </xf>
    <xf numFmtId="0" fontId="8" fillId="2" borderId="46" xfId="0" applyFont="1" applyFill="1" applyBorder="1" applyAlignment="1">
      <alignment horizontal="left" vertical="top"/>
    </xf>
    <xf numFmtId="0" fontId="8" fillId="2" borderId="47" xfId="0" applyFont="1" applyFill="1" applyBorder="1" applyAlignment="1">
      <alignment horizontal="left" vertical="top"/>
    </xf>
    <xf numFmtId="0" fontId="8" fillId="2" borderId="48" xfId="0" applyFont="1" applyFill="1" applyBorder="1" applyAlignment="1">
      <alignment horizontal="left" vertical="top"/>
    </xf>
    <xf numFmtId="0" fontId="8" fillId="2" borderId="49" xfId="0" applyFont="1" applyFill="1" applyBorder="1" applyAlignment="1">
      <alignment horizontal="left" vertical="top"/>
    </xf>
    <xf numFmtId="0" fontId="0" fillId="2" borderId="2" xfId="0" applyFill="1" applyBorder="1"/>
    <xf numFmtId="0" fontId="0" fillId="2" borderId="3" xfId="0" applyFill="1" applyBorder="1"/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textRotation="255"/>
    </xf>
    <xf numFmtId="0" fontId="4" fillId="2" borderId="24" xfId="0" applyFont="1" applyFill="1" applyBorder="1" applyAlignment="1">
      <alignment horizontal="center" vertical="center" textRotation="255"/>
    </xf>
    <xf numFmtId="0" fontId="4" fillId="2" borderId="25" xfId="0" applyFont="1" applyFill="1" applyBorder="1" applyAlignment="1">
      <alignment horizontal="center" vertical="center" textRotation="255"/>
    </xf>
    <xf numFmtId="178" fontId="9" fillId="0" borderId="10" xfId="0" applyNumberFormat="1" applyFont="1" applyBorder="1" applyAlignment="1">
      <alignment vertical="center" shrinkToFit="1"/>
    </xf>
    <xf numFmtId="178" fontId="9" fillId="0" borderId="11" xfId="0" applyNumberFormat="1" applyFont="1" applyBorder="1" applyAlignment="1">
      <alignment vertical="center" shrinkToFit="1"/>
    </xf>
    <xf numFmtId="178" fontId="9" fillId="0" borderId="13" xfId="0" applyNumberFormat="1" applyFont="1" applyBorder="1" applyAlignment="1">
      <alignment vertical="center" shrinkToFit="1"/>
    </xf>
    <xf numFmtId="178" fontId="9" fillId="0" borderId="14" xfId="0" applyNumberFormat="1" applyFont="1" applyBorder="1" applyAlignment="1">
      <alignment vertical="center" shrinkToFit="1"/>
    </xf>
    <xf numFmtId="0" fontId="4" fillId="2" borderId="50" xfId="0" applyNumberFormat="1" applyFont="1" applyFill="1" applyBorder="1" applyAlignment="1">
      <alignment horizontal="center" vertical="center" shrinkToFit="1"/>
    </xf>
    <xf numFmtId="0" fontId="4" fillId="2" borderId="51" xfId="0" applyNumberFormat="1" applyFont="1" applyFill="1" applyBorder="1" applyAlignment="1">
      <alignment horizontal="center" vertical="center" shrinkToFit="1"/>
    </xf>
    <xf numFmtId="0" fontId="4" fillId="2" borderId="52" xfId="0" applyNumberFormat="1" applyFont="1" applyFill="1" applyBorder="1" applyAlignment="1">
      <alignment horizontal="center" vertical="center" shrinkToFit="1"/>
    </xf>
    <xf numFmtId="178" fontId="9" fillId="0" borderId="50" xfId="0" applyNumberFormat="1" applyFont="1" applyBorder="1" applyAlignment="1">
      <alignment vertical="center" shrinkToFit="1"/>
    </xf>
    <xf numFmtId="178" fontId="9" fillId="0" borderId="52" xfId="0" applyNumberFormat="1" applyFont="1" applyBorder="1" applyAlignment="1">
      <alignment vertical="center" shrinkToFit="1"/>
    </xf>
    <xf numFmtId="0" fontId="0" fillId="0" borderId="0" xfId="0" applyFont="1" applyFill="1" applyBorder="1" applyAlignment="1">
      <alignment vertical="center"/>
    </xf>
    <xf numFmtId="0" fontId="8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textRotation="255"/>
    </xf>
    <xf numFmtId="0" fontId="8" fillId="2" borderId="1" xfId="0" applyFont="1" applyFill="1" applyBorder="1" applyAlignment="1">
      <alignment horizontal="center" vertical="center" textRotation="255"/>
    </xf>
    <xf numFmtId="0" fontId="0" fillId="0" borderId="2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 textRotation="255"/>
    </xf>
    <xf numFmtId="0" fontId="12" fillId="2" borderId="4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center" vertical="center" textRotation="255"/>
    </xf>
    <xf numFmtId="0" fontId="8" fillId="2" borderId="29" xfId="0" applyFont="1" applyFill="1" applyBorder="1" applyAlignment="1">
      <alignment horizontal="center" vertical="center" textRotation="255"/>
    </xf>
    <xf numFmtId="176" fontId="5" fillId="0" borderId="10" xfId="0" applyNumberFormat="1" applyFont="1" applyBorder="1" applyAlignment="1">
      <alignment horizontal="center" vertical="center"/>
    </xf>
    <xf numFmtId="176" fontId="5" fillId="0" borderId="54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177" fontId="5" fillId="0" borderId="12" xfId="0" applyNumberFormat="1" applyFont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176" fontId="5" fillId="0" borderId="56" xfId="0" applyNumberFormat="1" applyFont="1" applyBorder="1" applyAlignment="1">
      <alignment horizontal="center" vertical="center"/>
    </xf>
    <xf numFmtId="176" fontId="5" fillId="0" borderId="57" xfId="0" applyNumberFormat="1" applyFont="1" applyBorder="1" applyAlignment="1">
      <alignment horizontal="center" vertical="center"/>
    </xf>
    <xf numFmtId="176" fontId="5" fillId="0" borderId="58" xfId="0" applyNumberFormat="1" applyFont="1" applyBorder="1" applyAlignment="1">
      <alignment horizontal="center" vertical="center"/>
    </xf>
    <xf numFmtId="177" fontId="5" fillId="0" borderId="23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176" fontId="5" fillId="0" borderId="55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177" fontId="5" fillId="0" borderId="15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176" fontId="5" fillId="0" borderId="32" xfId="0" applyNumberFormat="1" applyFont="1" applyBorder="1" applyAlignment="1">
      <alignment horizontal="center" vertical="center"/>
    </xf>
    <xf numFmtId="177" fontId="5" fillId="0" borderId="32" xfId="0" applyNumberFormat="1" applyFont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176" fontId="5" fillId="0" borderId="40" xfId="0" applyNumberFormat="1" applyFont="1" applyBorder="1" applyAlignment="1">
      <alignment horizontal="center" vertical="center"/>
    </xf>
    <xf numFmtId="177" fontId="5" fillId="0" borderId="4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3" fillId="0" borderId="6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4" fillId="2" borderId="59" xfId="0" applyFont="1" applyFill="1" applyBorder="1" applyAlignment="1">
      <alignment horizontal="center" vertical="center" textRotation="255"/>
    </xf>
    <xf numFmtId="0" fontId="4" fillId="2" borderId="62" xfId="0" applyFont="1" applyFill="1" applyBorder="1" applyAlignment="1">
      <alignment horizontal="center" vertical="center" textRotation="255"/>
    </xf>
    <xf numFmtId="0" fontId="4" fillId="2" borderId="60" xfId="0" applyFont="1" applyFill="1" applyBorder="1" applyAlignment="1">
      <alignment horizontal="center" vertical="center" textRotation="255"/>
    </xf>
    <xf numFmtId="0" fontId="4" fillId="2" borderId="63" xfId="0" applyFont="1" applyFill="1" applyBorder="1" applyAlignment="1">
      <alignment horizontal="center" vertical="center" textRotation="255"/>
    </xf>
    <xf numFmtId="0" fontId="4" fillId="2" borderId="65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1%20&#28779;&#28797;&#32113;&#35336;&#38306;&#20418;/&#28779;&#28797;&#32113;&#35336;/&#28779;&#28797;&#32113;&#353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合表"/>
      <sheetName val="火災情報即報用シート"/>
      <sheetName val="総合表 (高岡市)"/>
      <sheetName val="出火原因整理"/>
      <sheetName val="応援"/>
      <sheetName val="高岡"/>
      <sheetName val="伏木"/>
      <sheetName val="戸出"/>
      <sheetName val="福岡"/>
      <sheetName val="氷見"/>
      <sheetName val="まとめ"/>
      <sheetName val="民病1"/>
      <sheetName val="民病2"/>
      <sheetName val="月報1"/>
      <sheetName val="月報2"/>
      <sheetName val="建築へ"/>
      <sheetName val="福祉改定版"/>
      <sheetName val="資産税課"/>
      <sheetName val="半年報１"/>
      <sheetName val="半年報２"/>
      <sheetName val="年報１"/>
      <sheetName val="年報２，３"/>
      <sheetName val="年報４"/>
      <sheetName val="年報５"/>
      <sheetName val="年報6"/>
      <sheetName val="年報７"/>
      <sheetName val="年報８"/>
      <sheetName val="用途別"/>
      <sheetName val="用途別 R2"/>
    </sheetNames>
    <sheetDataSet>
      <sheetData sheetId="0">
        <row r="3">
          <cell r="A3">
            <v>1</v>
          </cell>
          <cell r="B3" t="str">
            <v>高岡</v>
          </cell>
          <cell r="C3">
            <v>44205.600694444445</v>
          </cell>
          <cell r="D3">
            <v>44205.606249999997</v>
          </cell>
          <cell r="E3">
            <v>44205.614583333336</v>
          </cell>
          <cell r="I3" t="str">
            <v>高岡市消防団牧野分団</v>
          </cell>
          <cell r="K3" t="str">
            <v>車両</v>
          </cell>
          <cell r="M3" t="str">
            <v>119(携帯電話)</v>
          </cell>
          <cell r="O3" t="str">
            <v>不明</v>
          </cell>
          <cell r="AN3">
            <v>0</v>
          </cell>
          <cell r="AO3">
            <v>0</v>
          </cell>
          <cell r="AP3" t="str">
            <v/>
          </cell>
          <cell r="AQ3" t="str">
            <v/>
          </cell>
          <cell r="AR3">
            <v>1</v>
          </cell>
          <cell r="AS3" t="str">
            <v/>
          </cell>
          <cell r="AT3" t="str">
            <v/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Z3" t="str">
            <v>高岡市中曽根2814　　スズキ　エブリーワゴン　富山41　あ　4334　【運転者】土林　信良</v>
          </cell>
          <cell r="BA3">
            <v>0.60069444444525288</v>
          </cell>
          <cell r="BF3">
            <v>101</v>
          </cell>
          <cell r="BJ3" t="str">
            <v/>
          </cell>
          <cell r="BN3" t="str">
            <v/>
          </cell>
          <cell r="BR3" t="str">
            <v/>
          </cell>
          <cell r="BV3" t="str">
            <v/>
          </cell>
        </row>
        <row r="4">
          <cell r="A4">
            <v>2</v>
          </cell>
          <cell r="B4" t="str">
            <v>氷見</v>
          </cell>
          <cell r="C4">
            <v>44226.322916666664</v>
          </cell>
          <cell r="D4">
            <v>44226.334722222222</v>
          </cell>
          <cell r="E4">
            <v>44226.365277777775</v>
          </cell>
          <cell r="I4" t="str">
            <v>氷見市消防団中央分団</v>
          </cell>
          <cell r="K4" t="str">
            <v>建物</v>
          </cell>
          <cell r="M4" t="str">
            <v>119(固定電話のＮＴＴ)</v>
          </cell>
          <cell r="N4" t="str">
            <v>作業場</v>
          </cell>
          <cell r="O4" t="str">
            <v>ストーブ</v>
          </cell>
          <cell r="S4">
            <v>1</v>
          </cell>
          <cell r="Y4">
            <v>11</v>
          </cell>
          <cell r="AD4">
            <v>1</v>
          </cell>
          <cell r="AE4">
            <v>5</v>
          </cell>
          <cell r="AH4">
            <v>257</v>
          </cell>
          <cell r="AN4">
            <v>257</v>
          </cell>
          <cell r="AO4">
            <v>1</v>
          </cell>
          <cell r="AP4">
            <v>1</v>
          </cell>
          <cell r="AQ4" t="str">
            <v/>
          </cell>
          <cell r="AR4" t="str">
            <v/>
          </cell>
          <cell r="AS4" t="str">
            <v/>
          </cell>
          <cell r="AT4" t="str">
            <v/>
          </cell>
          <cell r="AU4">
            <v>0</v>
          </cell>
          <cell r="AV4">
            <v>0</v>
          </cell>
          <cell r="AW4">
            <v>1</v>
          </cell>
          <cell r="AX4">
            <v>0</v>
          </cell>
          <cell r="AZ4" t="str">
            <v>氷見市鞍川1381番地　平井方　平井　正純</v>
          </cell>
          <cell r="BA4">
            <v>0.32291666666424135</v>
          </cell>
          <cell r="BF4" t="str">
            <v/>
          </cell>
          <cell r="BJ4" t="str">
            <v/>
          </cell>
          <cell r="BN4" t="str">
            <v/>
          </cell>
          <cell r="BR4" t="str">
            <v/>
          </cell>
          <cell r="BV4">
            <v>701</v>
          </cell>
        </row>
        <row r="5">
          <cell r="A5">
            <v>3</v>
          </cell>
          <cell r="B5" t="str">
            <v>氷見</v>
          </cell>
          <cell r="C5">
            <v>44232.52847222222</v>
          </cell>
          <cell r="D5">
            <v>44232.540277777778</v>
          </cell>
          <cell r="E5">
            <v>44232.62222222222</v>
          </cell>
          <cell r="I5" t="str">
            <v>氷見市消防団北部分団</v>
          </cell>
          <cell r="K5" t="str">
            <v>建物</v>
          </cell>
          <cell r="M5" t="str">
            <v>119(携帯電話)</v>
          </cell>
          <cell r="N5" t="str">
            <v>住宅</v>
          </cell>
          <cell r="O5" t="str">
            <v>不明</v>
          </cell>
          <cell r="Q5">
            <v>1</v>
          </cell>
          <cell r="W5">
            <v>2</v>
          </cell>
          <cell r="Y5">
            <v>303</v>
          </cell>
          <cell r="AB5">
            <v>1</v>
          </cell>
          <cell r="AD5">
            <v>2</v>
          </cell>
          <cell r="AE5">
            <v>7</v>
          </cell>
          <cell r="AG5">
            <v>1</v>
          </cell>
          <cell r="AH5">
            <v>51976</v>
          </cell>
          <cell r="AN5">
            <v>51976</v>
          </cell>
          <cell r="AO5">
            <v>3</v>
          </cell>
          <cell r="AP5">
            <v>1</v>
          </cell>
          <cell r="AQ5" t="str">
            <v/>
          </cell>
          <cell r="AR5" t="str">
            <v/>
          </cell>
          <cell r="AS5" t="str">
            <v/>
          </cell>
          <cell r="AT5" t="str">
            <v/>
          </cell>
          <cell r="AU5">
            <v>1</v>
          </cell>
          <cell r="AV5">
            <v>0</v>
          </cell>
          <cell r="AW5">
            <v>2</v>
          </cell>
          <cell r="AX5">
            <v>0</v>
          </cell>
          <cell r="AZ5" t="str">
            <v>氷見市北大町23－1　森谷方　森谷　貞夫</v>
          </cell>
          <cell r="BA5">
            <v>0.52847222222044365</v>
          </cell>
          <cell r="BF5" t="str">
            <v/>
          </cell>
          <cell r="BJ5" t="str">
            <v/>
          </cell>
          <cell r="BN5" t="str">
            <v/>
          </cell>
          <cell r="BR5" t="str">
            <v/>
          </cell>
          <cell r="BV5">
            <v>702</v>
          </cell>
        </row>
        <row r="6">
          <cell r="A6">
            <v>4</v>
          </cell>
          <cell r="B6" t="str">
            <v>氷見</v>
          </cell>
          <cell r="C6">
            <v>44239.540277777778</v>
          </cell>
          <cell r="D6">
            <v>44239.541666666664</v>
          </cell>
          <cell r="E6">
            <v>44239.597916666666</v>
          </cell>
          <cell r="I6" t="str">
            <v>氷見市消防団十二町分団</v>
          </cell>
          <cell r="K6" t="str">
            <v>建物</v>
          </cell>
          <cell r="M6" t="str">
            <v>119(固定電話のＮＴＴ)</v>
          </cell>
          <cell r="N6" t="str">
            <v>福祉施設</v>
          </cell>
          <cell r="O6" t="str">
            <v>電気機器</v>
          </cell>
          <cell r="R6">
            <v>1</v>
          </cell>
          <cell r="W6">
            <v>1</v>
          </cell>
          <cell r="Y6">
            <v>156</v>
          </cell>
          <cell r="AC6">
            <v>1</v>
          </cell>
          <cell r="AD6">
            <v>1</v>
          </cell>
          <cell r="AE6">
            <v>32</v>
          </cell>
          <cell r="AH6">
            <v>50872</v>
          </cell>
          <cell r="AN6">
            <v>50872</v>
          </cell>
          <cell r="AO6">
            <v>2</v>
          </cell>
          <cell r="AP6">
            <v>1</v>
          </cell>
          <cell r="AQ6" t="str">
            <v/>
          </cell>
          <cell r="AR6" t="str">
            <v/>
          </cell>
          <cell r="AS6" t="str">
            <v/>
          </cell>
          <cell r="AT6" t="str">
            <v/>
          </cell>
          <cell r="AU6">
            <v>0</v>
          </cell>
          <cell r="AV6">
            <v>1</v>
          </cell>
          <cell r="AW6">
            <v>1</v>
          </cell>
          <cell r="AX6">
            <v>0</v>
          </cell>
          <cell r="AZ6" t="str">
            <v>氷見市十二町135　ありがとうホーム氷見グループホーム　代表取締役　小西　勝士</v>
          </cell>
          <cell r="BA6">
            <v>0.54027777777810115</v>
          </cell>
          <cell r="BF6" t="str">
            <v/>
          </cell>
          <cell r="BJ6" t="str">
            <v/>
          </cell>
          <cell r="BN6" t="str">
            <v/>
          </cell>
          <cell r="BR6" t="str">
            <v/>
          </cell>
          <cell r="BV6">
            <v>703</v>
          </cell>
        </row>
        <row r="7">
          <cell r="A7">
            <v>5</v>
          </cell>
          <cell r="B7" t="str">
            <v>高岡</v>
          </cell>
          <cell r="C7">
            <v>44244.574305555558</v>
          </cell>
          <cell r="D7">
            <v>44244.581944444442</v>
          </cell>
          <cell r="E7">
            <v>44244.576388888891</v>
          </cell>
          <cell r="I7" t="str">
            <v>高岡市消防団小勢分団</v>
          </cell>
          <cell r="K7" t="str">
            <v>建物</v>
          </cell>
          <cell r="M7" t="str">
            <v>事後聞知</v>
          </cell>
          <cell r="N7" t="str">
            <v>作業場</v>
          </cell>
          <cell r="O7" t="str">
            <v>溶接機・切断機</v>
          </cell>
          <cell r="T7">
            <v>1</v>
          </cell>
          <cell r="AN7">
            <v>0</v>
          </cell>
          <cell r="AO7">
            <v>0</v>
          </cell>
          <cell r="AP7">
            <v>1</v>
          </cell>
          <cell r="AQ7" t="str">
            <v/>
          </cell>
          <cell r="AR7" t="str">
            <v/>
          </cell>
          <cell r="AS7" t="str">
            <v/>
          </cell>
          <cell r="AT7" t="str">
            <v/>
          </cell>
          <cell r="AU7">
            <v>0</v>
          </cell>
          <cell r="AV7">
            <v>0</v>
          </cell>
          <cell r="AW7">
            <v>0</v>
          </cell>
          <cell r="AX7">
            <v>1</v>
          </cell>
          <cell r="AZ7" t="str">
            <v>高岡市上開発290　三秀工業㈱　代表取締役社長　笠谷　和宏</v>
          </cell>
          <cell r="BA7">
            <v>0.5743055555576575</v>
          </cell>
          <cell r="BF7">
            <v>102</v>
          </cell>
          <cell r="BJ7" t="str">
            <v/>
          </cell>
          <cell r="BN7" t="str">
            <v/>
          </cell>
          <cell r="BR7" t="str">
            <v/>
          </cell>
          <cell r="BV7" t="str">
            <v/>
          </cell>
        </row>
        <row r="8">
          <cell r="A8">
            <v>6</v>
          </cell>
          <cell r="B8" t="str">
            <v>高岡</v>
          </cell>
          <cell r="C8">
            <v>44256.208333333336</v>
          </cell>
          <cell r="D8">
            <v>44256.220833333333</v>
          </cell>
          <cell r="E8">
            <v>44256.293055555558</v>
          </cell>
          <cell r="I8" t="str">
            <v>高岡市消防団二上分団</v>
          </cell>
          <cell r="K8" t="str">
            <v>建物</v>
          </cell>
          <cell r="M8" t="str">
            <v>119(携帯電話)</v>
          </cell>
          <cell r="N8" t="str">
            <v>住宅</v>
          </cell>
          <cell r="O8" t="str">
            <v>電灯・電話等の配線</v>
          </cell>
          <cell r="Q8">
            <v>1</v>
          </cell>
          <cell r="Y8">
            <v>324</v>
          </cell>
          <cell r="AB8">
            <v>1</v>
          </cell>
          <cell r="AE8">
            <v>3</v>
          </cell>
          <cell r="AF8">
            <v>1</v>
          </cell>
          <cell r="AH8">
            <v>7499</v>
          </cell>
          <cell r="AN8">
            <v>7499</v>
          </cell>
          <cell r="AO8">
            <v>1</v>
          </cell>
          <cell r="AP8">
            <v>1</v>
          </cell>
          <cell r="AQ8" t="str">
            <v/>
          </cell>
          <cell r="AR8" t="str">
            <v/>
          </cell>
          <cell r="AS8" t="str">
            <v/>
          </cell>
          <cell r="AT8" t="str">
            <v/>
          </cell>
          <cell r="AU8">
            <v>1</v>
          </cell>
          <cell r="AV8">
            <v>0</v>
          </cell>
          <cell r="AW8">
            <v>0</v>
          </cell>
          <cell r="AX8">
            <v>0</v>
          </cell>
          <cell r="AZ8" t="str">
            <v>高岡市二上町962　堀方　　堀　博昭</v>
          </cell>
          <cell r="BA8">
            <v>0.20833333333575865</v>
          </cell>
          <cell r="BF8">
            <v>103</v>
          </cell>
          <cell r="BJ8" t="str">
            <v/>
          </cell>
          <cell r="BN8" t="str">
            <v/>
          </cell>
          <cell r="BR8" t="str">
            <v/>
          </cell>
          <cell r="BV8" t="str">
            <v/>
          </cell>
        </row>
        <row r="9">
          <cell r="A9">
            <v>7</v>
          </cell>
          <cell r="B9" t="str">
            <v>高岡</v>
          </cell>
          <cell r="C9">
            <v>44278.803472222222</v>
          </cell>
          <cell r="D9">
            <v>44278.805555555555</v>
          </cell>
          <cell r="E9">
            <v>44278.804861111108</v>
          </cell>
          <cell r="I9" t="str">
            <v>高岡市消防団野村分団</v>
          </cell>
          <cell r="K9" t="str">
            <v>建物</v>
          </cell>
          <cell r="M9" t="str">
            <v>事後聞知</v>
          </cell>
          <cell r="N9" t="str">
            <v>共同住宅</v>
          </cell>
          <cell r="O9" t="str">
            <v>こんろ</v>
          </cell>
          <cell r="T9">
            <v>1</v>
          </cell>
          <cell r="AD9">
            <v>1</v>
          </cell>
          <cell r="AE9">
            <v>2</v>
          </cell>
          <cell r="AN9">
            <v>0</v>
          </cell>
          <cell r="AO9">
            <v>1</v>
          </cell>
          <cell r="AP9">
            <v>1</v>
          </cell>
          <cell r="AQ9" t="str">
            <v/>
          </cell>
          <cell r="AR9" t="str">
            <v/>
          </cell>
          <cell r="AS9" t="str">
            <v/>
          </cell>
          <cell r="AT9" t="str">
            <v/>
          </cell>
          <cell r="AU9">
            <v>0</v>
          </cell>
          <cell r="AV9">
            <v>0</v>
          </cell>
          <cell r="AW9">
            <v>0</v>
          </cell>
          <cell r="AX9">
            <v>1</v>
          </cell>
          <cell r="AZ9" t="str">
            <v>高岡市野村1626-１　クラフトハウス野村B棟102号室　杉野　功宗</v>
          </cell>
          <cell r="BA9">
            <v>0.80347222222189885</v>
          </cell>
          <cell r="BF9">
            <v>104</v>
          </cell>
          <cell r="BJ9" t="str">
            <v/>
          </cell>
          <cell r="BN9" t="str">
            <v/>
          </cell>
          <cell r="BR9" t="str">
            <v/>
          </cell>
          <cell r="BV9" t="str">
            <v/>
          </cell>
        </row>
        <row r="10">
          <cell r="A10">
            <v>8</v>
          </cell>
          <cell r="B10" t="str">
            <v>高岡</v>
          </cell>
          <cell r="C10">
            <v>44282.013888888891</v>
          </cell>
          <cell r="D10">
            <v>44282.025000000001</v>
          </cell>
          <cell r="E10">
            <v>44282.05</v>
          </cell>
          <cell r="I10" t="str">
            <v>高岡市消防団川原分団</v>
          </cell>
          <cell r="K10" t="str">
            <v>建物</v>
          </cell>
          <cell r="M10" t="str">
            <v>119(携帯電話)</v>
          </cell>
          <cell r="N10" t="str">
            <v>作業場</v>
          </cell>
          <cell r="O10" t="str">
            <v>ストーブ</v>
          </cell>
          <cell r="Q10">
            <v>1</v>
          </cell>
          <cell r="X10">
            <v>3</v>
          </cell>
          <cell r="Y10">
            <v>160</v>
          </cell>
          <cell r="AH10">
            <v>1813</v>
          </cell>
          <cell r="AL10">
            <v>934</v>
          </cell>
          <cell r="AN10">
            <v>2747</v>
          </cell>
          <cell r="AO10">
            <v>0</v>
          </cell>
          <cell r="AP10">
            <v>1</v>
          </cell>
          <cell r="AQ10" t="str">
            <v/>
          </cell>
          <cell r="AR10" t="str">
            <v/>
          </cell>
          <cell r="AS10" t="str">
            <v/>
          </cell>
          <cell r="AT10" t="str">
            <v/>
          </cell>
          <cell r="AU10">
            <v>1</v>
          </cell>
          <cell r="AV10">
            <v>0</v>
          </cell>
          <cell r="AW10">
            <v>0</v>
          </cell>
          <cell r="AX10">
            <v>3</v>
          </cell>
          <cell r="AZ10" t="str">
            <v>高岡市内免１丁目５-23　杉本方　作業場　杉本　豊治</v>
          </cell>
          <cell r="BA10">
            <v>1.3888888890505768E-2</v>
          </cell>
          <cell r="BF10">
            <v>105</v>
          </cell>
          <cell r="BJ10" t="str">
            <v/>
          </cell>
          <cell r="BN10" t="str">
            <v/>
          </cell>
          <cell r="BR10" t="str">
            <v/>
          </cell>
          <cell r="BV10" t="str">
            <v/>
          </cell>
        </row>
        <row r="11">
          <cell r="A11">
            <v>9</v>
          </cell>
          <cell r="B11" t="str">
            <v>福岡</v>
          </cell>
          <cell r="C11">
            <v>44293.631944444445</v>
          </cell>
          <cell r="D11">
            <v>44293.646527777775</v>
          </cell>
          <cell r="E11">
            <v>44293.679861111108</v>
          </cell>
          <cell r="I11" t="str">
            <v>高岡市消防団五位山分団</v>
          </cell>
          <cell r="K11" t="str">
            <v>建物</v>
          </cell>
          <cell r="M11" t="str">
            <v>119(携帯電話)</v>
          </cell>
          <cell r="N11" t="str">
            <v>倉庫</v>
          </cell>
          <cell r="O11" t="str">
            <v>石灰</v>
          </cell>
          <cell r="Q11">
            <v>1</v>
          </cell>
          <cell r="Y11">
            <v>70</v>
          </cell>
          <cell r="AH11">
            <v>426</v>
          </cell>
          <cell r="AN11">
            <v>426</v>
          </cell>
          <cell r="AO11">
            <v>0</v>
          </cell>
          <cell r="AP11">
            <v>1</v>
          </cell>
          <cell r="AQ11" t="str">
            <v/>
          </cell>
          <cell r="AR11" t="str">
            <v/>
          </cell>
          <cell r="AS11" t="str">
            <v/>
          </cell>
          <cell r="AT11" t="str">
            <v/>
          </cell>
          <cell r="AU11">
            <v>1</v>
          </cell>
          <cell r="AV11">
            <v>0</v>
          </cell>
          <cell r="AW11">
            <v>0</v>
          </cell>
          <cell r="AX11">
            <v>0</v>
          </cell>
          <cell r="AZ11" t="str">
            <v>高岡市五位1272番地１　水上方　納屋　水上　一</v>
          </cell>
          <cell r="BA11">
            <v>0.63194444444525288</v>
          </cell>
          <cell r="BF11" t="str">
            <v/>
          </cell>
          <cell r="BJ11" t="str">
            <v/>
          </cell>
          <cell r="BN11" t="str">
            <v/>
          </cell>
          <cell r="BR11">
            <v>601</v>
          </cell>
          <cell r="BV11" t="str">
            <v/>
          </cell>
        </row>
        <row r="12">
          <cell r="A12">
            <v>10</v>
          </cell>
          <cell r="B12" t="str">
            <v>氷見</v>
          </cell>
          <cell r="C12">
            <v>44296.791666666664</v>
          </cell>
          <cell r="D12">
            <v>44296.813194444447</v>
          </cell>
          <cell r="E12">
            <v>44296.848611111112</v>
          </cell>
          <cell r="I12" t="str">
            <v>氷見市消防団八代分団</v>
          </cell>
          <cell r="K12" t="str">
            <v>建物</v>
          </cell>
          <cell r="M12" t="str">
            <v>警察電話</v>
          </cell>
          <cell r="N12" t="str">
            <v>物置</v>
          </cell>
          <cell r="O12" t="str">
            <v>焼却火の不始末</v>
          </cell>
          <cell r="Q12">
            <v>1</v>
          </cell>
          <cell r="Y12">
            <v>19</v>
          </cell>
          <cell r="AA12">
            <v>31</v>
          </cell>
          <cell r="AH12">
            <v>81</v>
          </cell>
          <cell r="AN12">
            <v>81</v>
          </cell>
          <cell r="AO12">
            <v>0</v>
          </cell>
          <cell r="AP12">
            <v>1</v>
          </cell>
          <cell r="AQ12" t="str">
            <v/>
          </cell>
          <cell r="AR12" t="str">
            <v/>
          </cell>
          <cell r="AS12" t="str">
            <v/>
          </cell>
          <cell r="AT12" t="str">
            <v/>
          </cell>
          <cell r="AU12">
            <v>1</v>
          </cell>
          <cell r="AV12">
            <v>0</v>
          </cell>
          <cell r="AW12">
            <v>0</v>
          </cell>
          <cell r="AX12">
            <v>0</v>
          </cell>
          <cell r="AZ12" t="str">
            <v>氷見市磯辺1758番地１
池田方付近荒廃地　水谷壽春方所有　物置　水谷　壽春</v>
          </cell>
          <cell r="BA12">
            <v>0.79166666666424135</v>
          </cell>
          <cell r="BF12" t="str">
            <v/>
          </cell>
          <cell r="BJ12" t="str">
            <v/>
          </cell>
          <cell r="BN12" t="str">
            <v/>
          </cell>
          <cell r="BR12" t="str">
            <v/>
          </cell>
          <cell r="BV12">
            <v>704</v>
          </cell>
        </row>
        <row r="13">
          <cell r="A13">
            <v>11</v>
          </cell>
          <cell r="B13" t="str">
            <v>氷見</v>
          </cell>
          <cell r="C13">
            <v>44298.677083333336</v>
          </cell>
          <cell r="D13">
            <v>44298.681944444441</v>
          </cell>
          <cell r="E13">
            <v>44298.742361111108</v>
          </cell>
          <cell r="I13" t="str">
            <v>氷見市消防団碁石分団</v>
          </cell>
          <cell r="K13" t="str">
            <v>林野</v>
          </cell>
          <cell r="M13" t="str">
            <v>加入電話(固定電話)</v>
          </cell>
          <cell r="O13" t="str">
            <v>火入れ</v>
          </cell>
          <cell r="AA13">
            <v>67</v>
          </cell>
          <cell r="AI13">
            <v>800</v>
          </cell>
          <cell r="AN13">
            <v>800</v>
          </cell>
          <cell r="AO13">
            <v>0</v>
          </cell>
          <cell r="AP13" t="str">
            <v/>
          </cell>
          <cell r="AQ13">
            <v>1</v>
          </cell>
          <cell r="AR13" t="str">
            <v/>
          </cell>
          <cell r="AS13" t="str">
            <v/>
          </cell>
          <cell r="AT13" t="str">
            <v/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Z13" t="str">
            <v>氷見市懸札　奥原方南西側林野　氷見市懸札302　【土地所有者】奥原　勝治</v>
          </cell>
          <cell r="BA13">
            <v>0.67708333333575865</v>
          </cell>
          <cell r="BF13" t="str">
            <v/>
          </cell>
          <cell r="BJ13" t="str">
            <v/>
          </cell>
          <cell r="BN13" t="str">
            <v/>
          </cell>
          <cell r="BR13" t="str">
            <v/>
          </cell>
          <cell r="BV13">
            <v>705</v>
          </cell>
        </row>
        <row r="14">
          <cell r="A14">
            <v>12</v>
          </cell>
          <cell r="B14" t="str">
            <v>福岡</v>
          </cell>
          <cell r="C14">
            <v>44303.75</v>
          </cell>
          <cell r="D14">
            <v>44303.75277777778</v>
          </cell>
          <cell r="E14">
            <v>44303.759027777778</v>
          </cell>
          <cell r="I14" t="str">
            <v>高岡市消防団大滝分団</v>
          </cell>
          <cell r="K14" t="str">
            <v>その他</v>
          </cell>
          <cell r="M14" t="str">
            <v>119(携帯電話)</v>
          </cell>
          <cell r="O14" t="str">
            <v>配線器具</v>
          </cell>
          <cell r="AL14">
            <v>6</v>
          </cell>
          <cell r="AN14">
            <v>6</v>
          </cell>
          <cell r="AO14">
            <v>0</v>
          </cell>
          <cell r="AP14" t="str">
            <v/>
          </cell>
          <cell r="AQ14" t="str">
            <v/>
          </cell>
          <cell r="AR14" t="str">
            <v/>
          </cell>
          <cell r="AS14" t="str">
            <v/>
          </cell>
          <cell r="AT14">
            <v>1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Z14" t="str">
            <v>高岡市福岡町本領290番地
村本隆方前国道８号線沿い電柱　北陸電力送配電㈱　富山支社　高岡配電部　【所有者】部長　浦田　垣則</v>
          </cell>
          <cell r="BA14">
            <v>0.75</v>
          </cell>
          <cell r="BF14" t="str">
            <v/>
          </cell>
          <cell r="BJ14" t="str">
            <v/>
          </cell>
          <cell r="BN14" t="str">
            <v/>
          </cell>
          <cell r="BR14">
            <v>602</v>
          </cell>
          <cell r="BV14" t="str">
            <v/>
          </cell>
        </row>
        <row r="15">
          <cell r="A15">
            <v>13</v>
          </cell>
          <cell r="B15" t="str">
            <v>高岡</v>
          </cell>
          <cell r="C15">
            <v>44316.682638888888</v>
          </cell>
          <cell r="D15">
            <v>44316.711805555555</v>
          </cell>
          <cell r="E15">
            <v>44316.729166666664</v>
          </cell>
          <cell r="I15" t="str">
            <v>高岡市消防団牧野分団</v>
          </cell>
          <cell r="K15" t="str">
            <v>建物</v>
          </cell>
          <cell r="M15" t="str">
            <v>駆け付け</v>
          </cell>
          <cell r="N15" t="str">
            <v>住宅</v>
          </cell>
          <cell r="O15" t="str">
            <v>配線器具</v>
          </cell>
          <cell r="T15">
            <v>1</v>
          </cell>
          <cell r="AD15">
            <v>1</v>
          </cell>
          <cell r="AE15">
            <v>2</v>
          </cell>
          <cell r="AN15">
            <v>0</v>
          </cell>
          <cell r="AO15">
            <v>1</v>
          </cell>
          <cell r="AP15">
            <v>1</v>
          </cell>
          <cell r="AQ15" t="str">
            <v/>
          </cell>
          <cell r="AR15" t="str">
            <v/>
          </cell>
          <cell r="AS15" t="str">
            <v/>
          </cell>
          <cell r="AT15" t="str">
            <v/>
          </cell>
          <cell r="AU15">
            <v>0</v>
          </cell>
          <cell r="AV15">
            <v>0</v>
          </cell>
          <cell r="AW15">
            <v>0</v>
          </cell>
          <cell r="AX15">
            <v>1</v>
          </cell>
          <cell r="AZ15" t="str">
            <v>高岡市姫野64-７　三箇方　三箇　孝進</v>
          </cell>
          <cell r="BA15">
            <v>0.68263888888759539</v>
          </cell>
          <cell r="BF15">
            <v>106</v>
          </cell>
          <cell r="BJ15" t="str">
            <v/>
          </cell>
          <cell r="BN15" t="str">
            <v/>
          </cell>
          <cell r="BR15" t="str">
            <v/>
          </cell>
          <cell r="BV15" t="str">
            <v/>
          </cell>
        </row>
        <row r="16">
          <cell r="A16">
            <v>14</v>
          </cell>
          <cell r="B16" t="str">
            <v>戸出</v>
          </cell>
          <cell r="C16">
            <v>44328.576388888891</v>
          </cell>
          <cell r="D16">
            <v>44328.581250000003</v>
          </cell>
          <cell r="E16">
            <v>44328.594444444447</v>
          </cell>
          <cell r="I16" t="str">
            <v>高岡市消防団戸出分団</v>
          </cell>
          <cell r="K16" t="str">
            <v>車両</v>
          </cell>
          <cell r="M16" t="str">
            <v>119(携帯電話)</v>
          </cell>
          <cell r="N16" t="str">
            <v>塵芥車</v>
          </cell>
          <cell r="O16" t="str">
            <v>金属と金属との衝撃火花</v>
          </cell>
          <cell r="AN16">
            <v>0</v>
          </cell>
          <cell r="AO16">
            <v>0</v>
          </cell>
          <cell r="AP16" t="str">
            <v/>
          </cell>
          <cell r="AQ16" t="str">
            <v/>
          </cell>
          <cell r="AR16">
            <v>1</v>
          </cell>
          <cell r="AS16" t="str">
            <v/>
          </cell>
          <cell r="AT16" t="str">
            <v/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Z16" t="str">
            <v>高岡市戸出１丁目2639-１　松本伊佐雄所有駐車場　【所有者】
株式会社　高岡市衛星公社
代表取締役社長　島　小一</v>
          </cell>
          <cell r="BA16">
            <v>0.57638888889050577</v>
          </cell>
          <cell r="BF16" t="str">
            <v/>
          </cell>
          <cell r="BJ16" t="str">
            <v/>
          </cell>
          <cell r="BN16">
            <v>501</v>
          </cell>
          <cell r="BR16" t="str">
            <v/>
          </cell>
          <cell r="BV16" t="str">
            <v/>
          </cell>
        </row>
        <row r="17">
          <cell r="A17">
            <v>15</v>
          </cell>
          <cell r="B17" t="str">
            <v>氷見</v>
          </cell>
          <cell r="C17">
            <v>44331.722222222219</v>
          </cell>
          <cell r="D17">
            <v>44331.801388888889</v>
          </cell>
          <cell r="E17">
            <v>44331.722916666666</v>
          </cell>
          <cell r="I17" t="str">
            <v>氷見市消防団宇波分団</v>
          </cell>
          <cell r="K17" t="str">
            <v>その他</v>
          </cell>
          <cell r="M17" t="str">
            <v>事後聞知</v>
          </cell>
          <cell r="O17" t="str">
            <v>火入れ</v>
          </cell>
          <cell r="AG17">
            <v>1</v>
          </cell>
          <cell r="AN17">
            <v>0</v>
          </cell>
          <cell r="AO17">
            <v>0</v>
          </cell>
          <cell r="AP17" t="str">
            <v/>
          </cell>
          <cell r="AQ17" t="str">
            <v/>
          </cell>
          <cell r="AR17" t="str">
            <v/>
          </cell>
          <cell r="AS17" t="str">
            <v/>
          </cell>
          <cell r="AT17">
            <v>1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Z17" t="str">
            <v>氷見市戸津宮1862　森博明所有田んぼ　森　博明</v>
          </cell>
          <cell r="BA17">
            <v>0.72222222221898846</v>
          </cell>
          <cell r="BF17" t="str">
            <v/>
          </cell>
          <cell r="BJ17" t="str">
            <v/>
          </cell>
          <cell r="BN17" t="str">
            <v/>
          </cell>
          <cell r="BR17" t="str">
            <v/>
          </cell>
          <cell r="BV17">
            <v>706</v>
          </cell>
        </row>
        <row r="18">
          <cell r="A18">
            <v>16</v>
          </cell>
          <cell r="B18" t="str">
            <v>高岡</v>
          </cell>
          <cell r="C18">
            <v>44340</v>
          </cell>
          <cell r="D18">
            <v>44340.394444444442</v>
          </cell>
          <cell r="E18">
            <v>44340</v>
          </cell>
          <cell r="I18" t="str">
            <v>高岡市消防団二塚分団</v>
          </cell>
          <cell r="K18" t="str">
            <v>その他</v>
          </cell>
          <cell r="M18" t="str">
            <v>事後聞知</v>
          </cell>
          <cell r="O18" t="str">
            <v>電気装置</v>
          </cell>
          <cell r="AL18">
            <v>1</v>
          </cell>
          <cell r="AN18">
            <v>1</v>
          </cell>
          <cell r="AO18">
            <v>0</v>
          </cell>
          <cell r="AP18" t="str">
            <v/>
          </cell>
          <cell r="AQ18" t="str">
            <v/>
          </cell>
          <cell r="AR18" t="str">
            <v/>
          </cell>
          <cell r="AS18" t="str">
            <v/>
          </cell>
          <cell r="AT18">
            <v>1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Z18" t="str">
            <v>高岡市下伏間江383　イオンモール高岡株式会社　営業本部京滋・北陸事業部長　武田　久和</v>
          </cell>
          <cell r="BA18" t="str">
            <v>不明</v>
          </cell>
          <cell r="BF18">
            <v>107</v>
          </cell>
          <cell r="BJ18" t="str">
            <v/>
          </cell>
          <cell r="BN18" t="str">
            <v/>
          </cell>
          <cell r="BR18" t="str">
            <v/>
          </cell>
          <cell r="BV18" t="str">
            <v/>
          </cell>
        </row>
        <row r="19">
          <cell r="A19">
            <v>17</v>
          </cell>
          <cell r="B19" t="str">
            <v>高岡</v>
          </cell>
          <cell r="C19">
            <v>44342.216666666667</v>
          </cell>
          <cell r="D19">
            <v>44342.227083333331</v>
          </cell>
          <cell r="E19">
            <v>44342.290972222225</v>
          </cell>
          <cell r="I19" t="str">
            <v>高岡市消防団平米分団</v>
          </cell>
          <cell r="K19" t="str">
            <v>建物</v>
          </cell>
          <cell r="M19" t="str">
            <v>119(携帯電話)</v>
          </cell>
          <cell r="N19" t="str">
            <v>住宅</v>
          </cell>
          <cell r="O19" t="str">
            <v>電灯・電話等の配線</v>
          </cell>
          <cell r="S19">
            <v>1</v>
          </cell>
          <cell r="Y19">
            <v>21</v>
          </cell>
          <cell r="AD19">
            <v>1</v>
          </cell>
          <cell r="AE19">
            <v>1</v>
          </cell>
          <cell r="AG19">
            <v>1</v>
          </cell>
          <cell r="AH19">
            <v>2136</v>
          </cell>
          <cell r="AN19">
            <v>2136</v>
          </cell>
          <cell r="AO19">
            <v>1</v>
          </cell>
          <cell r="AP19">
            <v>1</v>
          </cell>
          <cell r="AQ19" t="str">
            <v/>
          </cell>
          <cell r="AR19" t="str">
            <v/>
          </cell>
          <cell r="AS19" t="str">
            <v/>
          </cell>
          <cell r="AT19" t="str">
            <v/>
          </cell>
          <cell r="AU19">
            <v>0</v>
          </cell>
          <cell r="AV19">
            <v>0</v>
          </cell>
          <cell r="AW19">
            <v>1</v>
          </cell>
          <cell r="AX19">
            <v>0</v>
          </cell>
          <cell r="AZ19" t="str">
            <v>高岡市守山町33番地　中条方　中条　美保子</v>
          </cell>
          <cell r="BA19">
            <v>0.21666666666715173</v>
          </cell>
          <cell r="BF19">
            <v>108</v>
          </cell>
          <cell r="BJ19" t="str">
            <v/>
          </cell>
          <cell r="BN19" t="str">
            <v/>
          </cell>
          <cell r="BR19" t="str">
            <v/>
          </cell>
          <cell r="BV19" t="str">
            <v/>
          </cell>
        </row>
        <row r="20">
          <cell r="A20">
            <v>18</v>
          </cell>
          <cell r="B20" t="str">
            <v>氷見</v>
          </cell>
          <cell r="C20">
            <v>44364.473611111112</v>
          </cell>
          <cell r="D20">
            <v>44358.566666666666</v>
          </cell>
          <cell r="E20">
            <v>44364.482638888891</v>
          </cell>
          <cell r="I20" t="str">
            <v>氷見市消防団余川分団</v>
          </cell>
          <cell r="K20" t="str">
            <v>車両</v>
          </cell>
          <cell r="M20" t="str">
            <v>事後聞知</v>
          </cell>
          <cell r="O20" t="str">
            <v>金属と金属との衝撃火花</v>
          </cell>
          <cell r="AN20">
            <v>0</v>
          </cell>
          <cell r="AO20">
            <v>0</v>
          </cell>
          <cell r="AP20" t="str">
            <v/>
          </cell>
          <cell r="AQ20" t="str">
            <v/>
          </cell>
          <cell r="AR20">
            <v>1</v>
          </cell>
          <cell r="AS20" t="str">
            <v/>
          </cell>
          <cell r="AT20" t="str">
            <v/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Z20" t="str">
            <v>氷見市余川4213　福嶋宅付近道路上　【所有者】
株式会社アムテック
代表取締役　島　正己</v>
          </cell>
          <cell r="BA20">
            <v>0.47361111111240461</v>
          </cell>
          <cell r="BF20" t="str">
            <v/>
          </cell>
          <cell r="BJ20" t="str">
            <v/>
          </cell>
          <cell r="BN20" t="str">
            <v/>
          </cell>
          <cell r="BR20" t="str">
            <v/>
          </cell>
          <cell r="BV20">
            <v>707</v>
          </cell>
        </row>
        <row r="21">
          <cell r="A21">
            <v>19</v>
          </cell>
          <cell r="B21" t="str">
            <v>高岡</v>
          </cell>
          <cell r="C21">
            <v>44366.333333333336</v>
          </cell>
          <cell r="D21">
            <v>44366.338888888888</v>
          </cell>
          <cell r="E21">
            <v>44366.35833333333</v>
          </cell>
          <cell r="I21" t="str">
            <v>高岡市消防団西高岡分団</v>
          </cell>
          <cell r="K21" t="str">
            <v>建物</v>
          </cell>
          <cell r="M21" t="str">
            <v>119(携帯電話)</v>
          </cell>
          <cell r="N21" t="str">
            <v>事業所</v>
          </cell>
          <cell r="O21" t="str">
            <v>電気機器</v>
          </cell>
          <cell r="S21">
            <v>1</v>
          </cell>
          <cell r="Z21">
            <v>3</v>
          </cell>
          <cell r="AH21">
            <v>28</v>
          </cell>
          <cell r="AN21">
            <v>28</v>
          </cell>
          <cell r="AO21">
            <v>0</v>
          </cell>
          <cell r="AP21">
            <v>1</v>
          </cell>
          <cell r="AQ21" t="str">
            <v/>
          </cell>
          <cell r="AR21" t="str">
            <v/>
          </cell>
          <cell r="AS21" t="str">
            <v/>
          </cell>
          <cell r="AT21" t="str">
            <v/>
          </cell>
          <cell r="AU21">
            <v>0</v>
          </cell>
          <cell r="AV21">
            <v>0</v>
          </cell>
          <cell r="AW21">
            <v>1</v>
          </cell>
          <cell r="AX21">
            <v>0</v>
          </cell>
          <cell r="AZ21" t="str">
            <v>高岡市大源寺50-2　ゴルフ倶楽部　オックス高岡　株式会社オックス　代表取締役　中道　佳子</v>
          </cell>
          <cell r="BA21">
            <v>0.33333333333575865</v>
          </cell>
          <cell r="BF21">
            <v>109</v>
          </cell>
          <cell r="BJ21" t="str">
            <v/>
          </cell>
          <cell r="BN21" t="str">
            <v/>
          </cell>
          <cell r="BR21" t="str">
            <v/>
          </cell>
          <cell r="BV21" t="str">
            <v/>
          </cell>
        </row>
        <row r="22">
          <cell r="A22">
            <v>20</v>
          </cell>
          <cell r="B22" t="str">
            <v>高岡</v>
          </cell>
          <cell r="C22">
            <v>44404.693055555559</v>
          </cell>
          <cell r="D22">
            <v>44406.409722222219</v>
          </cell>
          <cell r="E22">
            <v>44404.71875</v>
          </cell>
          <cell r="I22" t="str">
            <v>高岡市消防団二塚分団</v>
          </cell>
          <cell r="K22" t="str">
            <v>車両</v>
          </cell>
          <cell r="M22" t="str">
            <v>事後聞知</v>
          </cell>
          <cell r="O22" t="str">
            <v>配線器具</v>
          </cell>
          <cell r="AN22">
            <v>0</v>
          </cell>
          <cell r="AO22">
            <v>0</v>
          </cell>
          <cell r="AP22" t="str">
            <v/>
          </cell>
          <cell r="AQ22" t="str">
            <v/>
          </cell>
          <cell r="AR22">
            <v>1</v>
          </cell>
          <cell r="AS22" t="str">
            <v/>
          </cell>
          <cell r="AT22" t="str">
            <v/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Z22" t="str">
            <v>高岡市下黒田地内　イオンモール南バス停
イオンモール南バス停　中型バス　日野レインボー 7960cc　富山200　あ　２　【所有者】　加越能バス株式会社　代表取締役社長　中田　邦彦
【運転手】　加藤　要</v>
          </cell>
          <cell r="BA22">
            <v>0.69305555555911269</v>
          </cell>
          <cell r="BF22">
            <v>110</v>
          </cell>
          <cell r="BJ22" t="str">
            <v/>
          </cell>
          <cell r="BN22" t="str">
            <v/>
          </cell>
          <cell r="BR22" t="str">
            <v/>
          </cell>
          <cell r="BV22" t="str">
            <v/>
          </cell>
        </row>
        <row r="23">
          <cell r="A23">
            <v>21</v>
          </cell>
          <cell r="B23" t="str">
            <v>福岡</v>
          </cell>
          <cell r="C23">
            <v>44410.451388888891</v>
          </cell>
          <cell r="D23">
            <v>44410.468055555553</v>
          </cell>
          <cell r="E23">
            <v>44410.495833333334</v>
          </cell>
          <cell r="I23" t="str">
            <v>高岡市消防団赤丸分団</v>
          </cell>
          <cell r="K23" t="str">
            <v>建物</v>
          </cell>
          <cell r="M23" t="str">
            <v>119(携帯電話)</v>
          </cell>
          <cell r="N23" t="str">
            <v>工場</v>
          </cell>
          <cell r="O23" t="str">
            <v>焼却火の不始末</v>
          </cell>
          <cell r="S23">
            <v>1</v>
          </cell>
          <cell r="X23">
            <v>1</v>
          </cell>
          <cell r="Z23">
            <v>6</v>
          </cell>
          <cell r="AH23">
            <v>20</v>
          </cell>
          <cell r="AN23">
            <v>20</v>
          </cell>
          <cell r="AO23">
            <v>0</v>
          </cell>
          <cell r="AP23">
            <v>1</v>
          </cell>
          <cell r="AQ23" t="str">
            <v/>
          </cell>
          <cell r="AR23" t="str">
            <v/>
          </cell>
          <cell r="AS23" t="str">
            <v/>
          </cell>
          <cell r="AT23" t="str">
            <v/>
          </cell>
          <cell r="AU23">
            <v>0</v>
          </cell>
          <cell r="AV23">
            <v>0</v>
          </cell>
          <cell r="AW23">
            <v>1</v>
          </cell>
          <cell r="AX23">
            <v>1</v>
          </cell>
          <cell r="AZ23" t="str">
            <v>高岡市福岡町赤丸16-１　内田木工所　内田　弘</v>
          </cell>
          <cell r="BA23">
            <v>0.45138888889050577</v>
          </cell>
          <cell r="BF23" t="str">
            <v/>
          </cell>
          <cell r="BJ23" t="str">
            <v/>
          </cell>
          <cell r="BN23" t="str">
            <v/>
          </cell>
          <cell r="BR23">
            <v>603</v>
          </cell>
          <cell r="BV23" t="str">
            <v/>
          </cell>
        </row>
        <row r="24">
          <cell r="A24">
            <v>22</v>
          </cell>
          <cell r="B24" t="str">
            <v>高岡</v>
          </cell>
          <cell r="C24">
            <v>44412</v>
          </cell>
          <cell r="D24">
            <v>44412.400694444441</v>
          </cell>
          <cell r="E24">
            <v>44412.40625</v>
          </cell>
          <cell r="I24" t="str">
            <v>高岡市消防団能町分団</v>
          </cell>
          <cell r="K24" t="str">
            <v>その他</v>
          </cell>
          <cell r="M24" t="str">
            <v>119(携帯電話)</v>
          </cell>
          <cell r="O24" t="str">
            <v>たばこ</v>
          </cell>
          <cell r="AN24">
            <v>0</v>
          </cell>
          <cell r="AO24">
            <v>0</v>
          </cell>
          <cell r="AP24" t="str">
            <v/>
          </cell>
          <cell r="AQ24" t="str">
            <v/>
          </cell>
          <cell r="AR24" t="str">
            <v/>
          </cell>
          <cell r="AS24" t="str">
            <v/>
          </cell>
          <cell r="AT24">
            <v>1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Z24" t="str">
            <v>高岡市能町地内吉能橋付近万葉線軌道上　万葉線株式会社　代表取締役社長　中村　正治</v>
          </cell>
          <cell r="BA24" t="str">
            <v>不明</v>
          </cell>
          <cell r="BF24">
            <v>111</v>
          </cell>
          <cell r="BJ24" t="str">
            <v/>
          </cell>
          <cell r="BN24" t="str">
            <v/>
          </cell>
          <cell r="BR24" t="str">
            <v/>
          </cell>
          <cell r="BV24" t="str">
            <v/>
          </cell>
        </row>
        <row r="25">
          <cell r="A25">
            <v>23</v>
          </cell>
          <cell r="B25" t="str">
            <v>福岡</v>
          </cell>
          <cell r="C25">
            <v>44413.552083333336</v>
          </cell>
          <cell r="D25">
            <v>44413.57708333333</v>
          </cell>
          <cell r="E25">
            <v>44413.586805555555</v>
          </cell>
          <cell r="I25" t="str">
            <v>高岡市消防団山王分団</v>
          </cell>
          <cell r="K25" t="str">
            <v>建物</v>
          </cell>
          <cell r="M25" t="str">
            <v>加入電話(固定電話)</v>
          </cell>
          <cell r="N25" t="str">
            <v>工場</v>
          </cell>
          <cell r="O25" t="str">
            <v>金属と金属との衝撃火花</v>
          </cell>
          <cell r="T25">
            <v>1</v>
          </cell>
          <cell r="AH25">
            <v>17</v>
          </cell>
          <cell r="AN25">
            <v>17</v>
          </cell>
          <cell r="AO25">
            <v>0</v>
          </cell>
          <cell r="AP25">
            <v>1</v>
          </cell>
          <cell r="AQ25" t="str">
            <v/>
          </cell>
          <cell r="AR25" t="str">
            <v/>
          </cell>
          <cell r="AS25" t="str">
            <v/>
          </cell>
          <cell r="AT25" t="str">
            <v/>
          </cell>
          <cell r="AU25">
            <v>0</v>
          </cell>
          <cell r="AV25">
            <v>0</v>
          </cell>
          <cell r="AW25">
            <v>0</v>
          </cell>
          <cell r="AX25">
            <v>1</v>
          </cell>
          <cell r="AZ25" t="str">
            <v>高岡市福岡町下老子22番地　株式会社　北陸ヨシナカ富山工場　繊維部分機械工場棟　株式会社　北陸ヨシナカ　代表取締役社長　柴　貴志</v>
          </cell>
          <cell r="BA25">
            <v>0.55208333333575865</v>
          </cell>
          <cell r="BF25" t="str">
            <v/>
          </cell>
          <cell r="BJ25" t="str">
            <v/>
          </cell>
          <cell r="BN25" t="str">
            <v/>
          </cell>
          <cell r="BR25">
            <v>604</v>
          </cell>
          <cell r="BV25" t="str">
            <v/>
          </cell>
        </row>
        <row r="26">
          <cell r="A26">
            <v>24</v>
          </cell>
          <cell r="B26" t="str">
            <v>高岡</v>
          </cell>
          <cell r="C26">
            <v>44415.601388888892</v>
          </cell>
          <cell r="D26">
            <v>44415.603472222225</v>
          </cell>
          <cell r="E26">
            <v>44415.611111111109</v>
          </cell>
          <cell r="I26" t="str">
            <v>高岡市消防団川原分団</v>
          </cell>
          <cell r="K26" t="str">
            <v>その他</v>
          </cell>
          <cell r="M26" t="str">
            <v>119(携帯電話)</v>
          </cell>
          <cell r="O26" t="str">
            <v>落雷</v>
          </cell>
          <cell r="AL26">
            <v>28</v>
          </cell>
          <cell r="AN26">
            <v>28</v>
          </cell>
          <cell r="AO26">
            <v>0</v>
          </cell>
          <cell r="AP26" t="str">
            <v/>
          </cell>
          <cell r="AQ26" t="str">
            <v/>
          </cell>
          <cell r="AR26" t="str">
            <v/>
          </cell>
          <cell r="AS26" t="str">
            <v/>
          </cell>
          <cell r="AT26">
            <v>1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Z26" t="str">
            <v>高岡市内免２丁目３番57号　熊谷株式会社　熊谷株式会社　代表取締役　柿谷　耕治</v>
          </cell>
          <cell r="BA26">
            <v>0.60138888889196096</v>
          </cell>
          <cell r="BF26">
            <v>112</v>
          </cell>
          <cell r="BJ26" t="str">
            <v/>
          </cell>
          <cell r="BN26" t="str">
            <v/>
          </cell>
          <cell r="BR26" t="str">
            <v/>
          </cell>
          <cell r="BV26" t="str">
            <v/>
          </cell>
        </row>
        <row r="27">
          <cell r="A27">
            <v>25</v>
          </cell>
          <cell r="B27" t="str">
            <v>高岡</v>
          </cell>
          <cell r="C27">
            <v>44423.664583333331</v>
          </cell>
          <cell r="D27">
            <v>44425.39166666667</v>
          </cell>
          <cell r="E27">
            <v>44423.666666666664</v>
          </cell>
          <cell r="I27" t="str">
            <v>高岡市消防団川原分団</v>
          </cell>
          <cell r="K27" t="str">
            <v>その他</v>
          </cell>
          <cell r="M27" t="str">
            <v>事後聞知</v>
          </cell>
          <cell r="O27" t="str">
            <v>電気機器</v>
          </cell>
          <cell r="AL27">
            <v>15</v>
          </cell>
          <cell r="AN27">
            <v>15</v>
          </cell>
          <cell r="AO27">
            <v>0</v>
          </cell>
          <cell r="AP27" t="str">
            <v/>
          </cell>
          <cell r="AQ27" t="str">
            <v/>
          </cell>
          <cell r="AR27" t="str">
            <v/>
          </cell>
          <cell r="AS27" t="str">
            <v/>
          </cell>
          <cell r="AT27">
            <v>1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Z27" t="str">
            <v>高岡市大町15番28号　居酒屋　平次　【所有者】二塚　宗彦</v>
          </cell>
          <cell r="BA27">
            <v>0.66458333333139308</v>
          </cell>
          <cell r="BF27">
            <v>113</v>
          </cell>
          <cell r="BJ27" t="str">
            <v/>
          </cell>
          <cell r="BN27" t="str">
            <v/>
          </cell>
          <cell r="BR27" t="str">
            <v/>
          </cell>
          <cell r="BV27" t="str">
            <v/>
          </cell>
        </row>
        <row r="28">
          <cell r="A28">
            <v>26</v>
          </cell>
          <cell r="B28" t="str">
            <v>伏木</v>
          </cell>
          <cell r="C28">
            <v>44439.497916666667</v>
          </cell>
          <cell r="D28">
            <v>44439.5</v>
          </cell>
          <cell r="E28">
            <v>44439.505555555559</v>
          </cell>
          <cell r="I28" t="str">
            <v>高岡市消防団伏木北分団</v>
          </cell>
          <cell r="K28" t="str">
            <v>その他</v>
          </cell>
          <cell r="M28" t="str">
            <v>119(携帯電話)</v>
          </cell>
          <cell r="O28" t="str">
            <v>ブレーキの火花</v>
          </cell>
          <cell r="AN28">
            <v>0</v>
          </cell>
          <cell r="AO28">
            <v>0</v>
          </cell>
          <cell r="AP28" t="str">
            <v/>
          </cell>
          <cell r="AQ28" t="str">
            <v/>
          </cell>
          <cell r="AR28" t="str">
            <v/>
          </cell>
          <cell r="AS28" t="str">
            <v/>
          </cell>
          <cell r="AT28">
            <v>1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Z28" t="str">
            <v>高岡市伏木本町１－５国谷方　JR氷見線線路東側柵　西日本旅客鉄道株式会社金沢支店社長　漆原　健</v>
          </cell>
          <cell r="BA28">
            <v>0.49791666666715173</v>
          </cell>
          <cell r="BF28" t="str">
            <v/>
          </cell>
          <cell r="BJ28">
            <v>401</v>
          </cell>
          <cell r="BN28" t="str">
            <v/>
          </cell>
          <cell r="BR28" t="str">
            <v/>
          </cell>
          <cell r="BV28" t="str">
            <v/>
          </cell>
        </row>
        <row r="29">
          <cell r="A29">
            <v>27</v>
          </cell>
          <cell r="B29" t="str">
            <v>高岡</v>
          </cell>
          <cell r="C29">
            <v>44444.88958333333</v>
          </cell>
          <cell r="D29">
            <v>44444.897222222222</v>
          </cell>
          <cell r="E29">
            <v>44444.910416666666</v>
          </cell>
          <cell r="I29" t="str">
            <v>高岡市消防団国吉分団</v>
          </cell>
          <cell r="K29" t="str">
            <v>その他</v>
          </cell>
          <cell r="M29" t="str">
            <v>119(携帯電話)</v>
          </cell>
          <cell r="O29" t="str">
            <v>焼却火の不始末</v>
          </cell>
          <cell r="AL29">
            <v>2</v>
          </cell>
          <cell r="AN29">
            <v>2</v>
          </cell>
          <cell r="AO29">
            <v>0</v>
          </cell>
          <cell r="AP29" t="str">
            <v/>
          </cell>
          <cell r="AQ29" t="str">
            <v/>
          </cell>
          <cell r="AR29" t="str">
            <v/>
          </cell>
          <cell r="AS29" t="str">
            <v/>
          </cell>
          <cell r="AT29">
            <v>1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Z29" t="str">
            <v>高岡市国吉1302　滝川農園直売所　滝川　博明</v>
          </cell>
          <cell r="BA29">
            <v>0.88958333332993789</v>
          </cell>
          <cell r="BF29">
            <v>114</v>
          </cell>
          <cell r="BJ29" t="str">
            <v/>
          </cell>
          <cell r="BN29" t="str">
            <v/>
          </cell>
          <cell r="BR29" t="str">
            <v/>
          </cell>
          <cell r="BV29" t="str">
            <v/>
          </cell>
        </row>
        <row r="30">
          <cell r="A30">
            <v>28</v>
          </cell>
          <cell r="B30" t="str">
            <v>氷見</v>
          </cell>
          <cell r="C30">
            <v>44468.784722222219</v>
          </cell>
          <cell r="D30">
            <v>44468.817361111112</v>
          </cell>
          <cell r="E30">
            <v>44468.805555555555</v>
          </cell>
          <cell r="I30" t="str">
            <v>氷見市消防団布勢分団</v>
          </cell>
          <cell r="K30" t="str">
            <v>その他</v>
          </cell>
          <cell r="M30" t="str">
            <v>事後聞知</v>
          </cell>
          <cell r="O30" t="str">
            <v>電気機器</v>
          </cell>
          <cell r="AL30">
            <v>8</v>
          </cell>
          <cell r="AN30">
            <v>8</v>
          </cell>
          <cell r="AO30">
            <v>0</v>
          </cell>
          <cell r="AP30" t="str">
            <v/>
          </cell>
          <cell r="AQ30" t="str">
            <v/>
          </cell>
          <cell r="AR30" t="str">
            <v/>
          </cell>
          <cell r="AS30" t="str">
            <v/>
          </cell>
          <cell r="AT30">
            <v>1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Z30" t="str">
            <v>氷見市飯久保473　氷見市立湖南小学校　グラウンド西側照明設備　【所有者】氷見市長　林　正之</v>
          </cell>
          <cell r="BA30">
            <v>0.78472222221898846</v>
          </cell>
          <cell r="BF30" t="str">
            <v/>
          </cell>
          <cell r="BJ30" t="str">
            <v/>
          </cell>
          <cell r="BN30" t="str">
            <v/>
          </cell>
          <cell r="BR30" t="str">
            <v/>
          </cell>
          <cell r="BV30">
            <v>708</v>
          </cell>
        </row>
        <row r="31">
          <cell r="A31">
            <v>29</v>
          </cell>
          <cell r="B31" t="str">
            <v>福岡</v>
          </cell>
          <cell r="C31">
            <v>44476.556944444441</v>
          </cell>
          <cell r="D31">
            <v>44476.558333333334</v>
          </cell>
          <cell r="E31">
            <v>44476.577777777777</v>
          </cell>
          <cell r="I31" t="str">
            <v>高岡市消防団西五位分団</v>
          </cell>
          <cell r="K31" t="str">
            <v>車両</v>
          </cell>
          <cell r="M31" t="str">
            <v>加入電話(携帯電話)</v>
          </cell>
          <cell r="O31" t="str">
            <v>焼却火</v>
          </cell>
          <cell r="AL31">
            <v>6400</v>
          </cell>
          <cell r="AN31">
            <v>6400</v>
          </cell>
          <cell r="AO31">
            <v>0</v>
          </cell>
          <cell r="AP31" t="str">
            <v/>
          </cell>
          <cell r="AQ31" t="str">
            <v/>
          </cell>
          <cell r="AR31">
            <v>1</v>
          </cell>
          <cell r="AS31" t="str">
            <v/>
          </cell>
          <cell r="AT31" t="str">
            <v/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Z31" t="str">
            <v>高岡市福岡町三日市地内
荒山由雄所有田んぼ内　三日市営農組合　【運転手・所有者】　組合長　荒木　嗣正</v>
          </cell>
          <cell r="BA31">
            <v>0.55694444444088731</v>
          </cell>
          <cell r="BF31" t="str">
            <v/>
          </cell>
          <cell r="BJ31" t="str">
            <v/>
          </cell>
          <cell r="BN31" t="str">
            <v/>
          </cell>
          <cell r="BR31">
            <v>605</v>
          </cell>
          <cell r="BV31" t="str">
            <v/>
          </cell>
        </row>
        <row r="32">
          <cell r="A32">
            <v>30</v>
          </cell>
          <cell r="B32" t="str">
            <v>伏木</v>
          </cell>
          <cell r="C32">
            <v>44483.760416666664</v>
          </cell>
          <cell r="D32">
            <v>44483.76666666667</v>
          </cell>
          <cell r="E32">
            <v>44483.774305555555</v>
          </cell>
          <cell r="I32" t="str">
            <v>高岡市消防団伏木北分団</v>
          </cell>
          <cell r="K32" t="str">
            <v>その他</v>
          </cell>
          <cell r="M32" t="str">
            <v>119(携帯電話)</v>
          </cell>
          <cell r="O32" t="str">
            <v>配線器具</v>
          </cell>
          <cell r="AL32">
            <v>2</v>
          </cell>
          <cell r="AN32">
            <v>2</v>
          </cell>
          <cell r="AO32">
            <v>0</v>
          </cell>
          <cell r="AP32" t="str">
            <v/>
          </cell>
          <cell r="AQ32" t="str">
            <v/>
          </cell>
          <cell r="AR32" t="str">
            <v/>
          </cell>
          <cell r="AS32" t="str">
            <v/>
          </cell>
          <cell r="AT32">
            <v>1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Z32" t="str">
            <v>高岡市伏木国分１丁目１-18　北陸電力送配電㈱　富山支社　高岡配電部　【所有者】部長　浦田　垣則</v>
          </cell>
          <cell r="BA32">
            <v>0.76041666666424135</v>
          </cell>
          <cell r="BF32" t="str">
            <v/>
          </cell>
          <cell r="BJ32">
            <v>402</v>
          </cell>
          <cell r="BN32" t="str">
            <v/>
          </cell>
          <cell r="BR32" t="str">
            <v/>
          </cell>
          <cell r="BV32" t="str">
            <v/>
          </cell>
        </row>
        <row r="33">
          <cell r="A33">
            <v>31</v>
          </cell>
          <cell r="B33" t="str">
            <v>氷見</v>
          </cell>
          <cell r="C33">
            <v>44510.454861111109</v>
          </cell>
          <cell r="D33">
            <v>44510.46597222222</v>
          </cell>
          <cell r="E33">
            <v>44510.49722222222</v>
          </cell>
          <cell r="I33" t="str">
            <v>氷見市消防団阿尾分団</v>
          </cell>
          <cell r="K33" t="str">
            <v>建物</v>
          </cell>
          <cell r="M33" t="str">
            <v>119（固定電話のＮＴＴ除く）</v>
          </cell>
          <cell r="N33" t="str">
            <v>車庫</v>
          </cell>
          <cell r="O33" t="str">
            <v>放火の疑い</v>
          </cell>
          <cell r="S33">
            <v>1</v>
          </cell>
          <cell r="Y33">
            <v>2</v>
          </cell>
          <cell r="AH33">
            <v>436</v>
          </cell>
          <cell r="AN33">
            <v>436</v>
          </cell>
          <cell r="AO33">
            <v>0</v>
          </cell>
          <cell r="AP33">
            <v>1</v>
          </cell>
          <cell r="AQ33" t="str">
            <v/>
          </cell>
          <cell r="AR33" t="str">
            <v/>
          </cell>
          <cell r="AS33" t="str">
            <v/>
          </cell>
          <cell r="AT33" t="str">
            <v/>
          </cell>
          <cell r="AU33">
            <v>0</v>
          </cell>
          <cell r="AV33">
            <v>0</v>
          </cell>
          <cell r="AW33">
            <v>1</v>
          </cell>
          <cell r="AX33">
            <v>0</v>
          </cell>
          <cell r="AZ33" t="str">
            <v>氷見市阿尾157-2　宮本方　【所有者】宮本　朝彦</v>
          </cell>
          <cell r="BA33">
            <v>0.45486111110949423</v>
          </cell>
          <cell r="BF33" t="str">
            <v/>
          </cell>
          <cell r="BJ33" t="str">
            <v/>
          </cell>
          <cell r="BN33" t="str">
            <v/>
          </cell>
          <cell r="BR33" t="str">
            <v/>
          </cell>
          <cell r="BV33">
            <v>709</v>
          </cell>
        </row>
        <row r="34">
          <cell r="A34">
            <v>32</v>
          </cell>
          <cell r="B34" t="str">
            <v>高岡</v>
          </cell>
          <cell r="C34">
            <v>44523.638888888891</v>
          </cell>
          <cell r="D34">
            <v>44523.650694444441</v>
          </cell>
          <cell r="E34">
            <v>44523.731249999997</v>
          </cell>
          <cell r="I34" t="str">
            <v>高岡市消防団成美分団</v>
          </cell>
          <cell r="K34" t="str">
            <v>建物</v>
          </cell>
          <cell r="M34" t="str">
            <v>119(携帯電話)</v>
          </cell>
          <cell r="N34" t="str">
            <v>住宅</v>
          </cell>
          <cell r="O34" t="str">
            <v>放火</v>
          </cell>
          <cell r="R34">
            <v>1</v>
          </cell>
          <cell r="U34">
            <v>1</v>
          </cell>
          <cell r="W34">
            <v>1</v>
          </cell>
          <cell r="Y34">
            <v>321</v>
          </cell>
          <cell r="Z34">
            <v>173</v>
          </cell>
          <cell r="AB34">
            <v>1</v>
          </cell>
          <cell r="AC34">
            <v>1</v>
          </cell>
          <cell r="AD34">
            <v>1</v>
          </cell>
          <cell r="AE34">
            <v>7</v>
          </cell>
          <cell r="AH34">
            <v>11096</v>
          </cell>
          <cell r="AN34">
            <v>11096</v>
          </cell>
          <cell r="AO34">
            <v>3</v>
          </cell>
          <cell r="AP34">
            <v>1</v>
          </cell>
          <cell r="AQ34" t="str">
            <v/>
          </cell>
          <cell r="AR34" t="str">
            <v/>
          </cell>
          <cell r="AS34" t="str">
            <v/>
          </cell>
          <cell r="AT34" t="str">
            <v/>
          </cell>
          <cell r="AU34">
            <v>1</v>
          </cell>
          <cell r="AV34">
            <v>1</v>
          </cell>
          <cell r="AW34">
            <v>1</v>
          </cell>
          <cell r="AX34">
            <v>0</v>
          </cell>
          <cell r="AZ34" t="str">
            <v>高岡市京町14-21　越前方　越前　和彦</v>
          </cell>
          <cell r="BA34">
            <v>0.63888888889050577</v>
          </cell>
          <cell r="BF34">
            <v>115</v>
          </cell>
          <cell r="BJ34" t="str">
            <v/>
          </cell>
          <cell r="BN34" t="str">
            <v/>
          </cell>
          <cell r="BR34" t="str">
            <v/>
          </cell>
          <cell r="BV34" t="str">
            <v/>
          </cell>
        </row>
        <row r="35">
          <cell r="A35">
            <v>33</v>
          </cell>
          <cell r="B35" t="str">
            <v>氷見</v>
          </cell>
          <cell r="C35">
            <v>44526.40625</v>
          </cell>
          <cell r="D35">
            <v>44526.411805555559</v>
          </cell>
          <cell r="E35">
            <v>44526.424305555556</v>
          </cell>
          <cell r="I35" t="str">
            <v>氷見市消防団阿尾分団</v>
          </cell>
          <cell r="K35" t="str">
            <v>その他</v>
          </cell>
          <cell r="M35" t="str">
            <v>119(携帯電話)</v>
          </cell>
          <cell r="O35" t="str">
            <v>放火の疑い</v>
          </cell>
          <cell r="AN35">
            <v>0</v>
          </cell>
          <cell r="AO35">
            <v>0</v>
          </cell>
          <cell r="AP35" t="str">
            <v/>
          </cell>
          <cell r="AQ35" t="str">
            <v/>
          </cell>
          <cell r="AR35" t="str">
            <v/>
          </cell>
          <cell r="AS35" t="str">
            <v/>
          </cell>
          <cell r="AT35">
            <v>1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Z35" t="str">
            <v>氷見市阿尾157　森脇方前　ゴミステーション　阿尾自治会長　田口　敏文</v>
          </cell>
          <cell r="BA35">
            <v>0.40625</v>
          </cell>
          <cell r="BF35" t="str">
            <v/>
          </cell>
          <cell r="BJ35" t="str">
            <v/>
          </cell>
          <cell r="BN35" t="str">
            <v/>
          </cell>
          <cell r="BR35" t="str">
            <v/>
          </cell>
          <cell r="BV35">
            <v>710</v>
          </cell>
        </row>
        <row r="36">
          <cell r="A36">
            <v>34</v>
          </cell>
          <cell r="B36" t="str">
            <v>氷見</v>
          </cell>
          <cell r="C36">
            <v>44526.565972222219</v>
          </cell>
          <cell r="D36">
            <v>44526.580555555556</v>
          </cell>
          <cell r="E36">
            <v>44526.588194444441</v>
          </cell>
          <cell r="I36" t="str">
            <v>氷見市消防団阿尾分団</v>
          </cell>
          <cell r="K36" t="str">
            <v>建物</v>
          </cell>
          <cell r="M36" t="str">
            <v>その他</v>
          </cell>
          <cell r="N36" t="str">
            <v>民宿</v>
          </cell>
          <cell r="O36" t="str">
            <v>放火の疑い</v>
          </cell>
          <cell r="S36">
            <v>1</v>
          </cell>
          <cell r="Z36">
            <v>1</v>
          </cell>
          <cell r="AH36">
            <v>32</v>
          </cell>
          <cell r="AN36">
            <v>32</v>
          </cell>
          <cell r="AO36">
            <v>0</v>
          </cell>
          <cell r="AP36">
            <v>1</v>
          </cell>
          <cell r="AQ36" t="str">
            <v/>
          </cell>
          <cell r="AR36" t="str">
            <v/>
          </cell>
          <cell r="AS36" t="str">
            <v/>
          </cell>
          <cell r="AT36" t="str">
            <v/>
          </cell>
          <cell r="AU36">
            <v>0</v>
          </cell>
          <cell r="AV36">
            <v>0</v>
          </cell>
          <cell r="AW36">
            <v>1</v>
          </cell>
          <cell r="AX36">
            <v>0</v>
          </cell>
          <cell r="AZ36" t="str">
            <v>氷見市阿尾169-1　湯の屋　【所有者】三和不動産株式会社
　代表取締役　西田　清則</v>
          </cell>
          <cell r="BA36">
            <v>0.56597222221898846</v>
          </cell>
          <cell r="BF36" t="str">
            <v/>
          </cell>
          <cell r="BJ36" t="str">
            <v/>
          </cell>
          <cell r="BN36" t="str">
            <v/>
          </cell>
          <cell r="BR36" t="str">
            <v/>
          </cell>
          <cell r="BV36">
            <v>711</v>
          </cell>
        </row>
        <row r="37">
          <cell r="A37">
            <v>35</v>
          </cell>
          <cell r="B37" t="str">
            <v>氷見</v>
          </cell>
          <cell r="C37">
            <v>44535.996527777781</v>
          </cell>
          <cell r="D37">
            <v>44536.649305555555</v>
          </cell>
          <cell r="E37">
            <v>44535</v>
          </cell>
          <cell r="I37" t="str">
            <v>氷見市消防団阿尾分団</v>
          </cell>
          <cell r="K37" t="str">
            <v>建物</v>
          </cell>
          <cell r="M37" t="str">
            <v>事後聞知</v>
          </cell>
          <cell r="N37" t="str">
            <v>住宅</v>
          </cell>
          <cell r="O37" t="str">
            <v>灯火</v>
          </cell>
          <cell r="T37">
            <v>1</v>
          </cell>
          <cell r="AD37">
            <v>1</v>
          </cell>
          <cell r="AE37">
            <v>1</v>
          </cell>
          <cell r="AN37">
            <v>0</v>
          </cell>
          <cell r="AO37">
            <v>1</v>
          </cell>
          <cell r="AP37">
            <v>1</v>
          </cell>
          <cell r="AQ37" t="str">
            <v/>
          </cell>
          <cell r="AR37" t="str">
            <v/>
          </cell>
          <cell r="AS37" t="str">
            <v/>
          </cell>
          <cell r="AT37" t="str">
            <v/>
          </cell>
          <cell r="AU37">
            <v>0</v>
          </cell>
          <cell r="AV37">
            <v>0</v>
          </cell>
          <cell r="AW37">
            <v>0</v>
          </cell>
          <cell r="AX37">
            <v>1</v>
          </cell>
          <cell r="AZ37" t="str">
            <v>氷見市阿尾170-4　宮崎方　宮崎　文男</v>
          </cell>
          <cell r="BA37">
            <v>0.99652777778101154</v>
          </cell>
          <cell r="BF37" t="str">
            <v/>
          </cell>
          <cell r="BJ37" t="str">
            <v/>
          </cell>
          <cell r="BN37" t="str">
            <v/>
          </cell>
          <cell r="BR37" t="str">
            <v/>
          </cell>
          <cell r="BV37">
            <v>712</v>
          </cell>
        </row>
        <row r="38">
          <cell r="A38">
            <v>36</v>
          </cell>
          <cell r="B38" t="str">
            <v>高岡</v>
          </cell>
          <cell r="C38">
            <v>44536</v>
          </cell>
          <cell r="D38">
            <v>44536.890277777777</v>
          </cell>
          <cell r="E38">
            <v>44536</v>
          </cell>
          <cell r="I38" t="str">
            <v>高岡市消防団牧野分団</v>
          </cell>
          <cell r="K38" t="str">
            <v>車両</v>
          </cell>
          <cell r="M38" t="str">
            <v>事後聞知</v>
          </cell>
          <cell r="O38" t="str">
            <v>放火</v>
          </cell>
          <cell r="AF38">
            <v>1</v>
          </cell>
          <cell r="AJ38">
            <v>152</v>
          </cell>
          <cell r="AN38">
            <v>152</v>
          </cell>
          <cell r="AO38">
            <v>0</v>
          </cell>
          <cell r="AP38" t="str">
            <v/>
          </cell>
          <cell r="AQ38" t="str">
            <v/>
          </cell>
          <cell r="AR38">
            <v>1</v>
          </cell>
          <cell r="AS38" t="str">
            <v/>
          </cell>
          <cell r="AT38" t="str">
            <v/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Z38" t="str">
            <v>高岡市金屋地内　県民公園新港の森駐車場　ダイハツ　ムーブ　富山581　す　5204　　【車両使用者】奥村　震太</v>
          </cell>
          <cell r="BA38" t="str">
            <v>不明</v>
          </cell>
          <cell r="BF38">
            <v>116</v>
          </cell>
          <cell r="BJ38" t="str">
            <v/>
          </cell>
          <cell r="BN38" t="str">
            <v/>
          </cell>
          <cell r="BR38" t="str">
            <v/>
          </cell>
          <cell r="BV38" t="str">
            <v/>
          </cell>
        </row>
        <row r="39">
          <cell r="A39">
            <v>37</v>
          </cell>
          <cell r="B39" t="str">
            <v>氷見</v>
          </cell>
          <cell r="C39">
            <v>44544.430555555555</v>
          </cell>
          <cell r="D39">
            <v>44544.436805555553</v>
          </cell>
          <cell r="E39">
            <v>44544.445833333331</v>
          </cell>
          <cell r="I39" t="str">
            <v>氷見市消防団中央分団</v>
          </cell>
          <cell r="K39" t="str">
            <v>建物</v>
          </cell>
          <cell r="M39" t="str">
            <v>119(携帯電話)</v>
          </cell>
          <cell r="N39" t="str">
            <v>住宅</v>
          </cell>
          <cell r="O39" t="str">
            <v>こんろ</v>
          </cell>
          <cell r="S39">
            <v>1</v>
          </cell>
          <cell r="Z39">
            <v>3</v>
          </cell>
          <cell r="AD39">
            <v>1</v>
          </cell>
          <cell r="AE39">
            <v>1</v>
          </cell>
          <cell r="AG39">
            <v>1</v>
          </cell>
          <cell r="AH39">
            <v>72</v>
          </cell>
          <cell r="AN39">
            <v>72</v>
          </cell>
          <cell r="AO39">
            <v>1</v>
          </cell>
          <cell r="AP39">
            <v>1</v>
          </cell>
          <cell r="AQ39" t="str">
            <v/>
          </cell>
          <cell r="AR39" t="str">
            <v/>
          </cell>
          <cell r="AS39" t="str">
            <v/>
          </cell>
          <cell r="AT39" t="str">
            <v/>
          </cell>
          <cell r="AU39">
            <v>0</v>
          </cell>
          <cell r="AV39">
            <v>0</v>
          </cell>
          <cell r="AW39">
            <v>1</v>
          </cell>
          <cell r="AX39">
            <v>0</v>
          </cell>
          <cell r="AZ39" t="str">
            <v>氷見市丸の内12-5　室方　室　笑子</v>
          </cell>
          <cell r="BA39">
            <v>0.43055555555474712</v>
          </cell>
          <cell r="BF39" t="str">
            <v/>
          </cell>
          <cell r="BJ39" t="str">
            <v/>
          </cell>
          <cell r="BN39" t="str">
            <v/>
          </cell>
          <cell r="BR39" t="str">
            <v/>
          </cell>
          <cell r="BV39">
            <v>713</v>
          </cell>
        </row>
        <row r="40">
          <cell r="A40">
            <v>38</v>
          </cell>
          <cell r="B40" t="str">
            <v>福岡</v>
          </cell>
          <cell r="C40">
            <v>44547</v>
          </cell>
          <cell r="D40">
            <v>44547.009027777778</v>
          </cell>
          <cell r="E40">
            <v>44547.036805555559</v>
          </cell>
          <cell r="I40" t="str">
            <v>高岡市消防団西五位分団</v>
          </cell>
          <cell r="K40" t="str">
            <v>その他</v>
          </cell>
          <cell r="M40" t="str">
            <v>119(携帯電話)</v>
          </cell>
          <cell r="O40" t="str">
            <v>電気機器</v>
          </cell>
          <cell r="AL40">
            <v>50</v>
          </cell>
          <cell r="AN40">
            <v>50</v>
          </cell>
          <cell r="AO40">
            <v>0</v>
          </cell>
          <cell r="AP40" t="str">
            <v/>
          </cell>
          <cell r="AQ40" t="str">
            <v/>
          </cell>
          <cell r="AR40" t="str">
            <v/>
          </cell>
          <cell r="AS40" t="str">
            <v/>
          </cell>
          <cell r="AT40">
            <v>1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Z40" t="str">
            <v>高岡市福岡町三日市225-1　株式会社アビリティー　株式会社アビリティー　代表取締役　長澤　芳弘</v>
          </cell>
          <cell r="BA40">
            <v>0</v>
          </cell>
          <cell r="BF40" t="str">
            <v/>
          </cell>
          <cell r="BJ40" t="str">
            <v/>
          </cell>
          <cell r="BN40" t="str">
            <v/>
          </cell>
          <cell r="BR40">
            <v>606</v>
          </cell>
          <cell r="BV40" t="str">
            <v/>
          </cell>
        </row>
        <row r="41">
          <cell r="A41">
            <v>39</v>
          </cell>
          <cell r="B41" t="str">
            <v>高岡</v>
          </cell>
          <cell r="C41">
            <v>44552.4375</v>
          </cell>
          <cell r="D41">
            <v>44552.478472222225</v>
          </cell>
          <cell r="E41">
            <v>44552.472222222219</v>
          </cell>
          <cell r="I41" t="str">
            <v>高岡市消防団野村分団</v>
          </cell>
          <cell r="K41" t="str">
            <v>建物</v>
          </cell>
          <cell r="M41" t="str">
            <v>事後聞知</v>
          </cell>
          <cell r="N41" t="str">
            <v>住宅</v>
          </cell>
          <cell r="O41" t="str">
            <v>たばこ</v>
          </cell>
          <cell r="T41">
            <v>1</v>
          </cell>
          <cell r="AD41">
            <v>1</v>
          </cell>
          <cell r="AE41">
            <v>2</v>
          </cell>
          <cell r="AG41">
            <v>1</v>
          </cell>
          <cell r="AN41">
            <v>0</v>
          </cell>
          <cell r="AO41">
            <v>1</v>
          </cell>
          <cell r="AP41">
            <v>1</v>
          </cell>
          <cell r="AQ41" t="str">
            <v/>
          </cell>
          <cell r="AR41" t="str">
            <v/>
          </cell>
          <cell r="AS41" t="str">
            <v/>
          </cell>
          <cell r="AT41" t="str">
            <v/>
          </cell>
          <cell r="AU41">
            <v>0</v>
          </cell>
          <cell r="AV41">
            <v>0</v>
          </cell>
          <cell r="AW41">
            <v>0</v>
          </cell>
          <cell r="AX41">
            <v>1</v>
          </cell>
          <cell r="AZ41" t="str">
            <v>高岡市井口本江550-1　田邊方　田邊　隆史</v>
          </cell>
          <cell r="BA41">
            <v>0.4375</v>
          </cell>
          <cell r="BF41">
            <v>117</v>
          </cell>
          <cell r="BJ41" t="str">
            <v/>
          </cell>
          <cell r="BN41" t="str">
            <v/>
          </cell>
          <cell r="BR41" t="str">
            <v/>
          </cell>
          <cell r="BV41" t="str">
            <v/>
          </cell>
        </row>
        <row r="42">
          <cell r="AN42">
            <v>0</v>
          </cell>
          <cell r="AO42">
            <v>0</v>
          </cell>
          <cell r="AP42" t="str">
            <v/>
          </cell>
          <cell r="AQ42" t="str">
            <v/>
          </cell>
          <cell r="AR42" t="str">
            <v/>
          </cell>
          <cell r="AS42" t="str">
            <v/>
          </cell>
          <cell r="AT42" t="str">
            <v/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Z42" t="str">
            <v>　　</v>
          </cell>
          <cell r="BA42">
            <v>0</v>
          </cell>
          <cell r="BF42" t="str">
            <v/>
          </cell>
          <cell r="BJ42" t="str">
            <v/>
          </cell>
          <cell r="BN42" t="str">
            <v/>
          </cell>
          <cell r="BR42" t="str">
            <v/>
          </cell>
          <cell r="BV42" t="str">
            <v/>
          </cell>
        </row>
        <row r="43">
          <cell r="AN43">
            <v>0</v>
          </cell>
          <cell r="AO43">
            <v>0</v>
          </cell>
          <cell r="AP43" t="str">
            <v/>
          </cell>
          <cell r="AQ43" t="str">
            <v/>
          </cell>
          <cell r="AR43" t="str">
            <v/>
          </cell>
          <cell r="AS43" t="str">
            <v/>
          </cell>
          <cell r="AT43" t="str">
            <v/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Z43" t="str">
            <v>　　</v>
          </cell>
          <cell r="BA43">
            <v>0</v>
          </cell>
          <cell r="BF43" t="str">
            <v/>
          </cell>
          <cell r="BJ43" t="str">
            <v/>
          </cell>
          <cell r="BN43" t="str">
            <v/>
          </cell>
          <cell r="BR43" t="str">
            <v/>
          </cell>
          <cell r="BV43" t="str">
            <v/>
          </cell>
        </row>
        <row r="44">
          <cell r="AN44">
            <v>0</v>
          </cell>
          <cell r="AO44">
            <v>0</v>
          </cell>
          <cell r="AP44" t="str">
            <v/>
          </cell>
          <cell r="AQ44" t="str">
            <v/>
          </cell>
          <cell r="AR44" t="str">
            <v/>
          </cell>
          <cell r="AS44" t="str">
            <v/>
          </cell>
          <cell r="AT44" t="str">
            <v/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Z44" t="str">
            <v>　　</v>
          </cell>
          <cell r="BA44">
            <v>0</v>
          </cell>
          <cell r="BF44" t="str">
            <v/>
          </cell>
          <cell r="BJ44" t="str">
            <v/>
          </cell>
          <cell r="BN44" t="str">
            <v/>
          </cell>
          <cell r="BR44" t="str">
            <v/>
          </cell>
          <cell r="BV44" t="str">
            <v/>
          </cell>
        </row>
        <row r="45">
          <cell r="AN45">
            <v>0</v>
          </cell>
          <cell r="AO45">
            <v>0</v>
          </cell>
          <cell r="AP45" t="str">
            <v/>
          </cell>
          <cell r="AQ45" t="str">
            <v/>
          </cell>
          <cell r="AR45" t="str">
            <v/>
          </cell>
          <cell r="AS45" t="str">
            <v/>
          </cell>
          <cell r="AT45" t="str">
            <v/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Z45" t="str">
            <v>　　</v>
          </cell>
          <cell r="BA45">
            <v>0</v>
          </cell>
          <cell r="BF45" t="str">
            <v/>
          </cell>
          <cell r="BJ45" t="str">
            <v/>
          </cell>
          <cell r="BN45" t="str">
            <v/>
          </cell>
          <cell r="BR45" t="str">
            <v/>
          </cell>
          <cell r="BV45" t="str">
            <v/>
          </cell>
        </row>
        <row r="46">
          <cell r="AN46">
            <v>0</v>
          </cell>
          <cell r="AO46">
            <v>0</v>
          </cell>
          <cell r="AP46" t="str">
            <v/>
          </cell>
          <cell r="AQ46" t="str">
            <v/>
          </cell>
          <cell r="AR46" t="str">
            <v/>
          </cell>
          <cell r="AS46" t="str">
            <v/>
          </cell>
          <cell r="AT46" t="str">
            <v/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Z46" t="str">
            <v>　　</v>
          </cell>
          <cell r="BA46">
            <v>0</v>
          </cell>
          <cell r="BF46" t="str">
            <v/>
          </cell>
          <cell r="BJ46" t="str">
            <v/>
          </cell>
          <cell r="BN46" t="str">
            <v/>
          </cell>
          <cell r="BR46" t="str">
            <v/>
          </cell>
          <cell r="BV46" t="str">
            <v/>
          </cell>
        </row>
        <row r="47">
          <cell r="AN47">
            <v>0</v>
          </cell>
          <cell r="AO47">
            <v>0</v>
          </cell>
          <cell r="AP47" t="str">
            <v/>
          </cell>
          <cell r="AQ47" t="str">
            <v/>
          </cell>
          <cell r="AR47" t="str">
            <v/>
          </cell>
          <cell r="AS47" t="str">
            <v/>
          </cell>
          <cell r="AT47" t="str">
            <v/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Z47" t="str">
            <v>　　</v>
          </cell>
          <cell r="BA47">
            <v>0</v>
          </cell>
          <cell r="BF47" t="str">
            <v/>
          </cell>
          <cell r="BJ47" t="str">
            <v/>
          </cell>
          <cell r="BN47" t="str">
            <v/>
          </cell>
          <cell r="BR47" t="str">
            <v/>
          </cell>
          <cell r="BV47" t="str">
            <v/>
          </cell>
        </row>
        <row r="48">
          <cell r="AN48">
            <v>0</v>
          </cell>
          <cell r="AO48">
            <v>0</v>
          </cell>
          <cell r="AP48" t="str">
            <v/>
          </cell>
          <cell r="AQ48" t="str">
            <v/>
          </cell>
          <cell r="AR48" t="str">
            <v/>
          </cell>
          <cell r="AS48" t="str">
            <v/>
          </cell>
          <cell r="AT48" t="str">
            <v/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Z48" t="str">
            <v>　　</v>
          </cell>
          <cell r="BA48">
            <v>0</v>
          </cell>
          <cell r="BF48" t="str">
            <v/>
          </cell>
          <cell r="BJ48" t="str">
            <v/>
          </cell>
          <cell r="BN48" t="str">
            <v/>
          </cell>
          <cell r="BR48" t="str">
            <v/>
          </cell>
          <cell r="BV48" t="str">
            <v/>
          </cell>
        </row>
        <row r="49">
          <cell r="AN49">
            <v>0</v>
          </cell>
          <cell r="AO49">
            <v>0</v>
          </cell>
          <cell r="AP49" t="str">
            <v/>
          </cell>
          <cell r="AQ49" t="str">
            <v/>
          </cell>
          <cell r="AR49" t="str">
            <v/>
          </cell>
          <cell r="AS49" t="str">
            <v/>
          </cell>
          <cell r="AT49" t="str">
            <v/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Z49" t="str">
            <v>　　</v>
          </cell>
          <cell r="BA49">
            <v>0</v>
          </cell>
          <cell r="BF49" t="str">
            <v/>
          </cell>
          <cell r="BJ49" t="str">
            <v/>
          </cell>
          <cell r="BN49" t="str">
            <v/>
          </cell>
          <cell r="BR49" t="str">
            <v/>
          </cell>
          <cell r="BV49" t="str">
            <v/>
          </cell>
        </row>
        <row r="50">
          <cell r="AN50">
            <v>0</v>
          </cell>
          <cell r="AO50">
            <v>0</v>
          </cell>
          <cell r="AP50" t="str">
            <v/>
          </cell>
          <cell r="AQ50" t="str">
            <v/>
          </cell>
          <cell r="AR50" t="str">
            <v/>
          </cell>
          <cell r="AS50" t="str">
            <v/>
          </cell>
          <cell r="AT50" t="str">
            <v/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Z50" t="str">
            <v>　　</v>
          </cell>
          <cell r="BA50">
            <v>0</v>
          </cell>
          <cell r="BF50" t="str">
            <v/>
          </cell>
          <cell r="BJ50" t="str">
            <v/>
          </cell>
          <cell r="BN50" t="str">
            <v/>
          </cell>
          <cell r="BR50" t="str">
            <v/>
          </cell>
          <cell r="BV50" t="str">
            <v/>
          </cell>
        </row>
        <row r="51">
          <cell r="AN51">
            <v>0</v>
          </cell>
          <cell r="AO51">
            <v>0</v>
          </cell>
          <cell r="AP51" t="str">
            <v/>
          </cell>
          <cell r="AQ51" t="str">
            <v/>
          </cell>
          <cell r="AR51" t="str">
            <v/>
          </cell>
          <cell r="AS51" t="str">
            <v/>
          </cell>
          <cell r="AT51" t="str">
            <v/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Z51" t="str">
            <v>　　</v>
          </cell>
          <cell r="BA51">
            <v>0</v>
          </cell>
          <cell r="BF51" t="str">
            <v/>
          </cell>
          <cell r="BJ51" t="str">
            <v/>
          </cell>
          <cell r="BN51" t="str">
            <v/>
          </cell>
          <cell r="BR51" t="str">
            <v/>
          </cell>
          <cell r="BV51" t="str">
            <v/>
          </cell>
        </row>
        <row r="52">
          <cell r="AN52">
            <v>0</v>
          </cell>
          <cell r="AO52">
            <v>0</v>
          </cell>
          <cell r="AP52" t="str">
            <v/>
          </cell>
          <cell r="AQ52" t="str">
            <v/>
          </cell>
          <cell r="AR52" t="str">
            <v/>
          </cell>
          <cell r="AS52" t="str">
            <v/>
          </cell>
          <cell r="AT52" t="str">
            <v/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Z52" t="str">
            <v>　　</v>
          </cell>
          <cell r="BA52">
            <v>0</v>
          </cell>
          <cell r="BF52" t="str">
            <v/>
          </cell>
          <cell r="BJ52" t="str">
            <v/>
          </cell>
          <cell r="BN52" t="str">
            <v/>
          </cell>
          <cell r="BR52" t="str">
            <v/>
          </cell>
          <cell r="BV52" t="str">
            <v/>
          </cell>
        </row>
        <row r="53">
          <cell r="AN53">
            <v>0</v>
          </cell>
          <cell r="AO53">
            <v>0</v>
          </cell>
          <cell r="AP53" t="str">
            <v/>
          </cell>
          <cell r="AQ53" t="str">
            <v/>
          </cell>
          <cell r="AR53" t="str">
            <v/>
          </cell>
          <cell r="AS53" t="str">
            <v/>
          </cell>
          <cell r="AT53" t="str">
            <v/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Z53" t="str">
            <v>　　</v>
          </cell>
          <cell r="BA53">
            <v>0</v>
          </cell>
          <cell r="BF53" t="str">
            <v/>
          </cell>
          <cell r="BJ53" t="str">
            <v/>
          </cell>
          <cell r="BN53" t="str">
            <v/>
          </cell>
          <cell r="BR53" t="str">
            <v/>
          </cell>
          <cell r="BV53" t="str">
            <v/>
          </cell>
        </row>
        <row r="54">
          <cell r="AN54">
            <v>0</v>
          </cell>
          <cell r="AO54">
            <v>0</v>
          </cell>
          <cell r="AP54" t="str">
            <v/>
          </cell>
          <cell r="AQ54" t="str">
            <v/>
          </cell>
          <cell r="AR54" t="str">
            <v/>
          </cell>
          <cell r="AS54" t="str">
            <v/>
          </cell>
          <cell r="AT54" t="str">
            <v/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Z54" t="str">
            <v>　　</v>
          </cell>
          <cell r="BA54">
            <v>0</v>
          </cell>
          <cell r="BF54" t="str">
            <v/>
          </cell>
          <cell r="BJ54" t="str">
            <v/>
          </cell>
          <cell r="BN54" t="str">
            <v/>
          </cell>
          <cell r="BR54" t="str">
            <v/>
          </cell>
          <cell r="BV54" t="str">
            <v/>
          </cell>
        </row>
        <row r="55">
          <cell r="AN55">
            <v>0</v>
          </cell>
          <cell r="AO55">
            <v>0</v>
          </cell>
          <cell r="AP55" t="str">
            <v/>
          </cell>
          <cell r="AQ55" t="str">
            <v/>
          </cell>
          <cell r="AR55" t="str">
            <v/>
          </cell>
          <cell r="AS55" t="str">
            <v/>
          </cell>
          <cell r="AT55" t="str">
            <v/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Z55" t="str">
            <v>　　</v>
          </cell>
          <cell r="BA55">
            <v>0</v>
          </cell>
          <cell r="BF55" t="str">
            <v/>
          </cell>
          <cell r="BJ55" t="str">
            <v/>
          </cell>
          <cell r="BN55" t="str">
            <v/>
          </cell>
          <cell r="BR55" t="str">
            <v/>
          </cell>
          <cell r="BV55" t="str">
            <v/>
          </cell>
        </row>
        <row r="56">
          <cell r="AN56">
            <v>0</v>
          </cell>
          <cell r="AO56">
            <v>0</v>
          </cell>
          <cell r="AP56" t="str">
            <v/>
          </cell>
          <cell r="AQ56" t="str">
            <v/>
          </cell>
          <cell r="AR56" t="str">
            <v/>
          </cell>
          <cell r="AS56" t="str">
            <v/>
          </cell>
          <cell r="AT56" t="str">
            <v/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Z56" t="str">
            <v>　　</v>
          </cell>
          <cell r="BA56">
            <v>0</v>
          </cell>
          <cell r="BF56" t="str">
            <v/>
          </cell>
          <cell r="BJ56" t="str">
            <v/>
          </cell>
          <cell r="BN56" t="str">
            <v/>
          </cell>
          <cell r="BR56" t="str">
            <v/>
          </cell>
          <cell r="BV56" t="str">
            <v/>
          </cell>
        </row>
        <row r="57">
          <cell r="AN57">
            <v>0</v>
          </cell>
          <cell r="AO57">
            <v>0</v>
          </cell>
          <cell r="AP57" t="str">
            <v/>
          </cell>
          <cell r="AQ57" t="str">
            <v/>
          </cell>
          <cell r="AR57" t="str">
            <v/>
          </cell>
          <cell r="AS57" t="str">
            <v/>
          </cell>
          <cell r="AT57" t="str">
            <v/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Z57" t="str">
            <v>　　</v>
          </cell>
          <cell r="BA57">
            <v>0</v>
          </cell>
          <cell r="BF57" t="str">
            <v/>
          </cell>
          <cell r="BJ57" t="str">
            <v/>
          </cell>
          <cell r="BN57" t="str">
            <v/>
          </cell>
          <cell r="BR57" t="str">
            <v/>
          </cell>
          <cell r="BV57" t="str">
            <v/>
          </cell>
        </row>
        <row r="58">
          <cell r="AN58">
            <v>0</v>
          </cell>
          <cell r="AO58">
            <v>0</v>
          </cell>
          <cell r="AP58" t="str">
            <v/>
          </cell>
          <cell r="AQ58" t="str">
            <v/>
          </cell>
          <cell r="AR58" t="str">
            <v/>
          </cell>
          <cell r="AS58" t="str">
            <v/>
          </cell>
          <cell r="AT58" t="str">
            <v/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Z58" t="str">
            <v>　　</v>
          </cell>
          <cell r="BA58">
            <v>0</v>
          </cell>
          <cell r="BF58" t="str">
            <v/>
          </cell>
          <cell r="BJ58" t="str">
            <v/>
          </cell>
          <cell r="BN58" t="str">
            <v/>
          </cell>
          <cell r="BR58" t="str">
            <v/>
          </cell>
          <cell r="BV58" t="str">
            <v/>
          </cell>
        </row>
        <row r="59">
          <cell r="AN59">
            <v>0</v>
          </cell>
          <cell r="AO59">
            <v>0</v>
          </cell>
          <cell r="AP59" t="str">
            <v/>
          </cell>
          <cell r="AQ59" t="str">
            <v/>
          </cell>
          <cell r="AR59" t="str">
            <v/>
          </cell>
          <cell r="AS59" t="str">
            <v/>
          </cell>
          <cell r="AT59" t="str">
            <v/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Z59" t="str">
            <v>　　</v>
          </cell>
          <cell r="BA59">
            <v>0</v>
          </cell>
          <cell r="BF59" t="str">
            <v/>
          </cell>
          <cell r="BJ59" t="str">
            <v/>
          </cell>
          <cell r="BN59" t="str">
            <v/>
          </cell>
          <cell r="BR59" t="str">
            <v/>
          </cell>
          <cell r="BV59" t="str">
            <v/>
          </cell>
        </row>
        <row r="60">
          <cell r="AN60">
            <v>0</v>
          </cell>
          <cell r="AO60">
            <v>0</v>
          </cell>
          <cell r="AP60" t="str">
            <v/>
          </cell>
          <cell r="AQ60" t="str">
            <v/>
          </cell>
          <cell r="AR60" t="str">
            <v/>
          </cell>
          <cell r="AS60" t="str">
            <v/>
          </cell>
          <cell r="AT60" t="str">
            <v/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Z60" t="str">
            <v>　　</v>
          </cell>
          <cell r="BA60">
            <v>0</v>
          </cell>
          <cell r="BF60" t="str">
            <v/>
          </cell>
          <cell r="BJ60" t="str">
            <v/>
          </cell>
          <cell r="BN60" t="str">
            <v/>
          </cell>
          <cell r="BR60" t="str">
            <v/>
          </cell>
          <cell r="BV60" t="str">
            <v/>
          </cell>
        </row>
        <row r="61">
          <cell r="AN61">
            <v>0</v>
          </cell>
          <cell r="AO61">
            <v>0</v>
          </cell>
          <cell r="AP61" t="str">
            <v/>
          </cell>
          <cell r="AQ61" t="str">
            <v/>
          </cell>
          <cell r="AR61" t="str">
            <v/>
          </cell>
          <cell r="AS61" t="str">
            <v/>
          </cell>
          <cell r="AT61" t="str">
            <v/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Z61" t="str">
            <v>　　</v>
          </cell>
          <cell r="BA61">
            <v>0</v>
          </cell>
          <cell r="BF61" t="str">
            <v/>
          </cell>
          <cell r="BJ61" t="str">
            <v/>
          </cell>
          <cell r="BN61" t="str">
            <v/>
          </cell>
          <cell r="BR61" t="str">
            <v/>
          </cell>
          <cell r="BV61" t="str">
            <v/>
          </cell>
        </row>
        <row r="62">
          <cell r="AN62">
            <v>0</v>
          </cell>
          <cell r="AO62">
            <v>0</v>
          </cell>
          <cell r="AP62" t="str">
            <v/>
          </cell>
          <cell r="AQ62" t="str">
            <v/>
          </cell>
          <cell r="AR62" t="str">
            <v/>
          </cell>
          <cell r="AS62" t="str">
            <v/>
          </cell>
          <cell r="AT62" t="str">
            <v/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Z62" t="str">
            <v>　　</v>
          </cell>
          <cell r="BA62">
            <v>0</v>
          </cell>
          <cell r="BF62" t="str">
            <v/>
          </cell>
          <cell r="BJ62" t="str">
            <v/>
          </cell>
          <cell r="BN62" t="str">
            <v/>
          </cell>
          <cell r="BR62" t="str">
            <v/>
          </cell>
          <cell r="BV62" t="str">
            <v/>
          </cell>
        </row>
        <row r="63">
          <cell r="AN63">
            <v>0</v>
          </cell>
          <cell r="AO63">
            <v>0</v>
          </cell>
          <cell r="AP63" t="str">
            <v/>
          </cell>
          <cell r="AQ63" t="str">
            <v/>
          </cell>
          <cell r="AR63" t="str">
            <v/>
          </cell>
          <cell r="AS63" t="str">
            <v/>
          </cell>
          <cell r="AT63" t="str">
            <v/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Z63" t="str">
            <v>　　</v>
          </cell>
          <cell r="BA63">
            <v>0</v>
          </cell>
          <cell r="BF63" t="str">
            <v/>
          </cell>
          <cell r="BJ63" t="str">
            <v/>
          </cell>
          <cell r="BN63" t="str">
            <v/>
          </cell>
          <cell r="BR63" t="str">
            <v/>
          </cell>
          <cell r="BV63" t="str">
            <v/>
          </cell>
        </row>
        <row r="64">
          <cell r="AN64">
            <v>0</v>
          </cell>
          <cell r="AO64">
            <v>0</v>
          </cell>
          <cell r="AP64" t="str">
            <v/>
          </cell>
          <cell r="AQ64" t="str">
            <v/>
          </cell>
          <cell r="AR64" t="str">
            <v/>
          </cell>
          <cell r="AS64" t="str">
            <v/>
          </cell>
          <cell r="AT64" t="str">
            <v/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Z64" t="str">
            <v>　　</v>
          </cell>
          <cell r="BA64">
            <v>0</v>
          </cell>
          <cell r="BF64" t="str">
            <v/>
          </cell>
          <cell r="BJ64" t="str">
            <v/>
          </cell>
          <cell r="BN64" t="str">
            <v/>
          </cell>
          <cell r="BR64" t="str">
            <v/>
          </cell>
          <cell r="BV64" t="str">
            <v/>
          </cell>
        </row>
        <row r="65">
          <cell r="AN65">
            <v>0</v>
          </cell>
          <cell r="AO65">
            <v>0</v>
          </cell>
          <cell r="AP65" t="str">
            <v/>
          </cell>
          <cell r="AQ65" t="str">
            <v/>
          </cell>
          <cell r="AR65" t="str">
            <v/>
          </cell>
          <cell r="AS65" t="str">
            <v/>
          </cell>
          <cell r="AT65" t="str">
            <v/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Z65" t="str">
            <v>　　</v>
          </cell>
          <cell r="BA65">
            <v>0</v>
          </cell>
          <cell r="BF65" t="str">
            <v/>
          </cell>
          <cell r="BJ65" t="str">
            <v/>
          </cell>
          <cell r="BN65" t="str">
            <v/>
          </cell>
          <cell r="BR65" t="str">
            <v/>
          </cell>
          <cell r="BV65" t="str">
            <v/>
          </cell>
        </row>
        <row r="66">
          <cell r="AN66">
            <v>0</v>
          </cell>
          <cell r="AO66">
            <v>0</v>
          </cell>
          <cell r="AP66" t="str">
            <v/>
          </cell>
          <cell r="AQ66" t="str">
            <v/>
          </cell>
          <cell r="AR66" t="str">
            <v/>
          </cell>
          <cell r="AS66" t="str">
            <v/>
          </cell>
          <cell r="AT66" t="str">
            <v/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Z66" t="str">
            <v>　　</v>
          </cell>
          <cell r="BA66">
            <v>0</v>
          </cell>
          <cell r="BF66" t="str">
            <v/>
          </cell>
          <cell r="BJ66" t="str">
            <v/>
          </cell>
          <cell r="BN66" t="str">
            <v/>
          </cell>
          <cell r="BR66" t="str">
            <v/>
          </cell>
          <cell r="BV66" t="str">
            <v/>
          </cell>
        </row>
        <row r="67">
          <cell r="AN67">
            <v>0</v>
          </cell>
          <cell r="AO67">
            <v>0</v>
          </cell>
          <cell r="AP67" t="str">
            <v/>
          </cell>
          <cell r="AQ67" t="str">
            <v/>
          </cell>
          <cell r="AR67" t="str">
            <v/>
          </cell>
          <cell r="AS67" t="str">
            <v/>
          </cell>
          <cell r="AT67" t="str">
            <v/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Z67" t="str">
            <v>　　</v>
          </cell>
          <cell r="BA67">
            <v>0</v>
          </cell>
          <cell r="BF67" t="str">
            <v/>
          </cell>
          <cell r="BJ67" t="str">
            <v/>
          </cell>
          <cell r="BN67" t="str">
            <v/>
          </cell>
          <cell r="BR67" t="str">
            <v/>
          </cell>
          <cell r="BV67" t="str">
            <v/>
          </cell>
        </row>
        <row r="68">
          <cell r="AN68">
            <v>0</v>
          </cell>
          <cell r="AO68">
            <v>0</v>
          </cell>
          <cell r="AP68" t="str">
            <v/>
          </cell>
          <cell r="AQ68" t="str">
            <v/>
          </cell>
          <cell r="AR68" t="str">
            <v/>
          </cell>
          <cell r="AS68" t="str">
            <v/>
          </cell>
          <cell r="AT68" t="str">
            <v/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Z68" t="str">
            <v>　　</v>
          </cell>
          <cell r="BA68">
            <v>0</v>
          </cell>
          <cell r="BF68" t="str">
            <v/>
          </cell>
          <cell r="BJ68" t="str">
            <v/>
          </cell>
          <cell r="BN68" t="str">
            <v/>
          </cell>
          <cell r="BR68" t="str">
            <v/>
          </cell>
          <cell r="BV68" t="str">
            <v/>
          </cell>
        </row>
        <row r="69">
          <cell r="AN69">
            <v>0</v>
          </cell>
          <cell r="AO69">
            <v>0</v>
          </cell>
          <cell r="AP69" t="str">
            <v/>
          </cell>
          <cell r="AQ69" t="str">
            <v/>
          </cell>
          <cell r="AR69" t="str">
            <v/>
          </cell>
          <cell r="AS69" t="str">
            <v/>
          </cell>
          <cell r="AT69" t="str">
            <v/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Z69" t="str">
            <v>　　</v>
          </cell>
          <cell r="BA69">
            <v>0</v>
          </cell>
          <cell r="BF69" t="str">
            <v/>
          </cell>
          <cell r="BJ69" t="str">
            <v/>
          </cell>
          <cell r="BN69" t="str">
            <v/>
          </cell>
          <cell r="BR69" t="str">
            <v/>
          </cell>
          <cell r="BV69" t="str">
            <v/>
          </cell>
        </row>
        <row r="70">
          <cell r="AN70">
            <v>0</v>
          </cell>
          <cell r="AO70">
            <v>0</v>
          </cell>
          <cell r="AP70" t="str">
            <v/>
          </cell>
          <cell r="AQ70" t="str">
            <v/>
          </cell>
          <cell r="AR70" t="str">
            <v/>
          </cell>
          <cell r="AS70" t="str">
            <v/>
          </cell>
          <cell r="AT70" t="str">
            <v/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Z70" t="str">
            <v>　　</v>
          </cell>
          <cell r="BA70">
            <v>0</v>
          </cell>
          <cell r="BF70" t="str">
            <v/>
          </cell>
          <cell r="BJ70" t="str">
            <v/>
          </cell>
          <cell r="BN70" t="str">
            <v/>
          </cell>
          <cell r="BR70" t="str">
            <v/>
          </cell>
          <cell r="BV70" t="str">
            <v/>
          </cell>
        </row>
        <row r="71">
          <cell r="AN71">
            <v>0</v>
          </cell>
          <cell r="AO71">
            <v>0</v>
          </cell>
          <cell r="AP71" t="str">
            <v/>
          </cell>
          <cell r="AQ71" t="str">
            <v/>
          </cell>
          <cell r="AR71" t="str">
            <v/>
          </cell>
          <cell r="AS71" t="str">
            <v/>
          </cell>
          <cell r="AT71" t="str">
            <v/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Z71" t="str">
            <v>　　</v>
          </cell>
          <cell r="BA71">
            <v>0</v>
          </cell>
          <cell r="BF71" t="str">
            <v/>
          </cell>
          <cell r="BJ71" t="str">
            <v/>
          </cell>
          <cell r="BN71" t="str">
            <v/>
          </cell>
          <cell r="BR71" t="str">
            <v/>
          </cell>
          <cell r="BV71" t="str">
            <v/>
          </cell>
        </row>
        <row r="72">
          <cell r="AN72">
            <v>0</v>
          </cell>
          <cell r="AO72">
            <v>0</v>
          </cell>
          <cell r="AP72" t="str">
            <v/>
          </cell>
          <cell r="AQ72" t="str">
            <v/>
          </cell>
          <cell r="AR72" t="str">
            <v/>
          </cell>
          <cell r="AS72" t="str">
            <v/>
          </cell>
          <cell r="AT72" t="str">
            <v/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Z72" t="str">
            <v>　　</v>
          </cell>
          <cell r="BA72">
            <v>0</v>
          </cell>
          <cell r="BF72" t="str">
            <v/>
          </cell>
          <cell r="BJ72" t="str">
            <v/>
          </cell>
          <cell r="BN72" t="str">
            <v/>
          </cell>
          <cell r="BR72" t="str">
            <v/>
          </cell>
          <cell r="BV72" t="str">
            <v/>
          </cell>
        </row>
        <row r="73">
          <cell r="AN73">
            <v>0</v>
          </cell>
          <cell r="AO73">
            <v>0</v>
          </cell>
          <cell r="AP73" t="str">
            <v/>
          </cell>
          <cell r="AQ73" t="str">
            <v/>
          </cell>
          <cell r="AR73" t="str">
            <v/>
          </cell>
          <cell r="AS73" t="str">
            <v/>
          </cell>
          <cell r="AT73" t="str">
            <v/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Z73" t="str">
            <v>　　</v>
          </cell>
          <cell r="BA73">
            <v>0</v>
          </cell>
          <cell r="BF73" t="str">
            <v/>
          </cell>
          <cell r="BJ73" t="str">
            <v/>
          </cell>
          <cell r="BN73" t="str">
            <v/>
          </cell>
          <cell r="BR73" t="str">
            <v/>
          </cell>
          <cell r="BV73" t="str">
            <v/>
          </cell>
        </row>
        <row r="74">
          <cell r="AN74">
            <v>0</v>
          </cell>
          <cell r="AO74">
            <v>0</v>
          </cell>
          <cell r="AP74" t="str">
            <v/>
          </cell>
          <cell r="AQ74" t="str">
            <v/>
          </cell>
          <cell r="AR74" t="str">
            <v/>
          </cell>
          <cell r="AS74" t="str">
            <v/>
          </cell>
          <cell r="AT74" t="str">
            <v/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Z74" t="str">
            <v>　　</v>
          </cell>
          <cell r="BA74">
            <v>0</v>
          </cell>
          <cell r="BF74" t="str">
            <v/>
          </cell>
          <cell r="BJ74" t="str">
            <v/>
          </cell>
          <cell r="BN74" t="str">
            <v/>
          </cell>
          <cell r="BR74" t="str">
            <v/>
          </cell>
          <cell r="BV74" t="str">
            <v/>
          </cell>
        </row>
        <row r="75">
          <cell r="AN75">
            <v>0</v>
          </cell>
          <cell r="AO75">
            <v>0</v>
          </cell>
          <cell r="AP75" t="str">
            <v/>
          </cell>
          <cell r="AQ75" t="str">
            <v/>
          </cell>
          <cell r="AR75" t="str">
            <v/>
          </cell>
          <cell r="AS75" t="str">
            <v/>
          </cell>
          <cell r="AT75" t="str">
            <v/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Z75" t="str">
            <v>　　</v>
          </cell>
          <cell r="BA75">
            <v>0</v>
          </cell>
          <cell r="BF75" t="str">
            <v/>
          </cell>
          <cell r="BJ75" t="str">
            <v/>
          </cell>
          <cell r="BN75" t="str">
            <v/>
          </cell>
          <cell r="BR75" t="str">
            <v/>
          </cell>
          <cell r="BV75" t="str">
            <v/>
          </cell>
        </row>
        <row r="76">
          <cell r="AN76">
            <v>0</v>
          </cell>
          <cell r="AO76">
            <v>0</v>
          </cell>
          <cell r="AP76" t="str">
            <v/>
          </cell>
          <cell r="AQ76" t="str">
            <v/>
          </cell>
          <cell r="AR76" t="str">
            <v/>
          </cell>
          <cell r="AS76" t="str">
            <v/>
          </cell>
          <cell r="AT76" t="str">
            <v/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Z76" t="str">
            <v>　　</v>
          </cell>
          <cell r="BA76">
            <v>0</v>
          </cell>
          <cell r="BF76" t="str">
            <v/>
          </cell>
          <cell r="BJ76" t="str">
            <v/>
          </cell>
          <cell r="BN76" t="str">
            <v/>
          </cell>
          <cell r="BR76" t="str">
            <v/>
          </cell>
          <cell r="BV76" t="str">
            <v/>
          </cell>
        </row>
        <row r="77">
          <cell r="AN77">
            <v>0</v>
          </cell>
          <cell r="AO77">
            <v>0</v>
          </cell>
          <cell r="AP77" t="str">
            <v/>
          </cell>
          <cell r="AQ77" t="str">
            <v/>
          </cell>
          <cell r="AR77" t="str">
            <v/>
          </cell>
          <cell r="AS77" t="str">
            <v/>
          </cell>
          <cell r="AT77" t="str">
            <v/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Z77" t="str">
            <v>　　</v>
          </cell>
          <cell r="BA77">
            <v>0</v>
          </cell>
          <cell r="BF77" t="str">
            <v/>
          </cell>
          <cell r="BJ77" t="str">
            <v/>
          </cell>
          <cell r="BN77" t="str">
            <v/>
          </cell>
          <cell r="BR77" t="str">
            <v/>
          </cell>
          <cell r="BV77" t="str">
            <v/>
          </cell>
        </row>
        <row r="78">
          <cell r="AN78">
            <v>0</v>
          </cell>
          <cell r="AO78">
            <v>0</v>
          </cell>
          <cell r="AP78" t="str">
            <v/>
          </cell>
          <cell r="AQ78" t="str">
            <v/>
          </cell>
          <cell r="AR78" t="str">
            <v/>
          </cell>
          <cell r="AS78" t="str">
            <v/>
          </cell>
          <cell r="AT78" t="str">
            <v/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Z78" t="str">
            <v>　　</v>
          </cell>
          <cell r="BA78">
            <v>0</v>
          </cell>
          <cell r="BF78" t="str">
            <v/>
          </cell>
          <cell r="BJ78" t="str">
            <v/>
          </cell>
          <cell r="BN78" t="str">
            <v/>
          </cell>
          <cell r="BR78" t="str">
            <v/>
          </cell>
          <cell r="BV78" t="str">
            <v/>
          </cell>
        </row>
        <row r="79">
          <cell r="AN79">
            <v>0</v>
          </cell>
          <cell r="AO79">
            <v>0</v>
          </cell>
          <cell r="AP79" t="str">
            <v/>
          </cell>
          <cell r="AQ79" t="str">
            <v/>
          </cell>
          <cell r="AR79" t="str">
            <v/>
          </cell>
          <cell r="AS79" t="str">
            <v/>
          </cell>
          <cell r="AT79" t="str">
            <v/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Z79" t="str">
            <v>　　</v>
          </cell>
          <cell r="BA79">
            <v>0</v>
          </cell>
          <cell r="BF79" t="str">
            <v/>
          </cell>
          <cell r="BJ79" t="str">
            <v/>
          </cell>
          <cell r="BN79" t="str">
            <v/>
          </cell>
          <cell r="BR79" t="str">
            <v/>
          </cell>
          <cell r="BV79" t="str">
            <v/>
          </cell>
        </row>
        <row r="80">
          <cell r="AN80">
            <v>0</v>
          </cell>
          <cell r="AO80">
            <v>0</v>
          </cell>
          <cell r="AP80" t="str">
            <v/>
          </cell>
          <cell r="AQ80" t="str">
            <v/>
          </cell>
          <cell r="AR80" t="str">
            <v/>
          </cell>
          <cell r="AS80" t="str">
            <v/>
          </cell>
          <cell r="AT80" t="str">
            <v/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Z80" t="str">
            <v>　　</v>
          </cell>
          <cell r="BA80">
            <v>0</v>
          </cell>
          <cell r="BF80" t="str">
            <v/>
          </cell>
          <cell r="BJ80" t="str">
            <v/>
          </cell>
          <cell r="BN80" t="str">
            <v/>
          </cell>
          <cell r="BR80" t="str">
            <v/>
          </cell>
          <cell r="BV80" t="str">
            <v/>
          </cell>
        </row>
        <row r="81">
          <cell r="AN81">
            <v>0</v>
          </cell>
          <cell r="AO81">
            <v>0</v>
          </cell>
          <cell r="AP81" t="str">
            <v/>
          </cell>
          <cell r="AQ81" t="str">
            <v/>
          </cell>
          <cell r="AR81" t="str">
            <v/>
          </cell>
          <cell r="AS81" t="str">
            <v/>
          </cell>
          <cell r="AT81" t="str">
            <v/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Z81" t="str">
            <v>　　</v>
          </cell>
          <cell r="BA81">
            <v>0</v>
          </cell>
          <cell r="BF81" t="str">
            <v/>
          </cell>
          <cell r="BJ81" t="str">
            <v/>
          </cell>
          <cell r="BN81" t="str">
            <v/>
          </cell>
          <cell r="BR81" t="str">
            <v/>
          </cell>
          <cell r="BV81" t="str">
            <v/>
          </cell>
        </row>
        <row r="82">
          <cell r="AN82">
            <v>0</v>
          </cell>
          <cell r="AO82">
            <v>0</v>
          </cell>
          <cell r="AP82" t="str">
            <v/>
          </cell>
          <cell r="AQ82" t="str">
            <v/>
          </cell>
          <cell r="AR82" t="str">
            <v/>
          </cell>
          <cell r="AS82" t="str">
            <v/>
          </cell>
          <cell r="AT82" t="str">
            <v/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Z82" t="str">
            <v>　　</v>
          </cell>
          <cell r="BA82">
            <v>0</v>
          </cell>
          <cell r="BF82" t="str">
            <v/>
          </cell>
          <cell r="BJ82" t="str">
            <v/>
          </cell>
          <cell r="BN82" t="str">
            <v/>
          </cell>
          <cell r="BR82" t="str">
            <v/>
          </cell>
          <cell r="BV82" t="str">
            <v/>
          </cell>
        </row>
        <row r="83">
          <cell r="AN83">
            <v>0</v>
          </cell>
          <cell r="AO83">
            <v>0</v>
          </cell>
          <cell r="AP83" t="str">
            <v/>
          </cell>
          <cell r="AQ83" t="str">
            <v/>
          </cell>
          <cell r="AR83" t="str">
            <v/>
          </cell>
          <cell r="AS83" t="str">
            <v/>
          </cell>
          <cell r="AT83" t="str">
            <v/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Z83" t="str">
            <v>　　</v>
          </cell>
          <cell r="BA83">
            <v>0</v>
          </cell>
          <cell r="BF83" t="str">
            <v/>
          </cell>
          <cell r="BJ83" t="str">
            <v/>
          </cell>
          <cell r="BN83" t="str">
            <v/>
          </cell>
          <cell r="BR83" t="str">
            <v/>
          </cell>
          <cell r="BV83" t="str">
            <v/>
          </cell>
        </row>
        <row r="84">
          <cell r="AN84">
            <v>0</v>
          </cell>
          <cell r="AO84">
            <v>0</v>
          </cell>
          <cell r="AP84" t="str">
            <v/>
          </cell>
          <cell r="AQ84" t="str">
            <v/>
          </cell>
          <cell r="AR84" t="str">
            <v/>
          </cell>
          <cell r="AS84" t="str">
            <v/>
          </cell>
          <cell r="AT84" t="str">
            <v/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Z84" t="str">
            <v>　　</v>
          </cell>
          <cell r="BA84">
            <v>0</v>
          </cell>
          <cell r="BF84" t="str">
            <v/>
          </cell>
          <cell r="BJ84" t="str">
            <v/>
          </cell>
          <cell r="BN84" t="str">
            <v/>
          </cell>
          <cell r="BR84" t="str">
            <v/>
          </cell>
          <cell r="BV84" t="str">
            <v/>
          </cell>
        </row>
        <row r="85">
          <cell r="AN85">
            <v>0</v>
          </cell>
          <cell r="AO85">
            <v>0</v>
          </cell>
          <cell r="AP85" t="str">
            <v/>
          </cell>
          <cell r="AQ85" t="str">
            <v/>
          </cell>
          <cell r="AR85" t="str">
            <v/>
          </cell>
          <cell r="AS85" t="str">
            <v/>
          </cell>
          <cell r="AT85" t="str">
            <v/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Z85" t="str">
            <v>　　</v>
          </cell>
          <cell r="BA85">
            <v>0</v>
          </cell>
          <cell r="BF85" t="str">
            <v/>
          </cell>
          <cell r="BJ85" t="str">
            <v/>
          </cell>
          <cell r="BN85" t="str">
            <v/>
          </cell>
          <cell r="BR85" t="str">
            <v/>
          </cell>
          <cell r="BV85" t="str">
            <v/>
          </cell>
        </row>
        <row r="86">
          <cell r="AN86">
            <v>0</v>
          </cell>
          <cell r="AO86">
            <v>0</v>
          </cell>
          <cell r="AP86" t="str">
            <v/>
          </cell>
          <cell r="AQ86" t="str">
            <v/>
          </cell>
          <cell r="AR86" t="str">
            <v/>
          </cell>
          <cell r="AS86" t="str">
            <v/>
          </cell>
          <cell r="AT86" t="str">
            <v/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Z86" t="str">
            <v>　　</v>
          </cell>
          <cell r="BA86">
            <v>0</v>
          </cell>
          <cell r="BF86" t="str">
            <v/>
          </cell>
          <cell r="BJ86" t="str">
            <v/>
          </cell>
          <cell r="BN86" t="str">
            <v/>
          </cell>
          <cell r="BR86" t="str">
            <v/>
          </cell>
          <cell r="BV86" t="str">
            <v/>
          </cell>
        </row>
        <row r="87">
          <cell r="AN87">
            <v>0</v>
          </cell>
          <cell r="AO87">
            <v>0</v>
          </cell>
          <cell r="AP87" t="str">
            <v/>
          </cell>
          <cell r="AQ87" t="str">
            <v/>
          </cell>
          <cell r="AR87" t="str">
            <v/>
          </cell>
          <cell r="AS87" t="str">
            <v/>
          </cell>
          <cell r="AT87" t="str">
            <v/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Z87" t="str">
            <v>　　</v>
          </cell>
          <cell r="BA87">
            <v>0</v>
          </cell>
          <cell r="BF87" t="str">
            <v/>
          </cell>
          <cell r="BJ87" t="str">
            <v/>
          </cell>
          <cell r="BN87" t="str">
            <v/>
          </cell>
          <cell r="BR87" t="str">
            <v/>
          </cell>
          <cell r="BV87" t="str">
            <v/>
          </cell>
        </row>
        <row r="88">
          <cell r="AN88">
            <v>0</v>
          </cell>
          <cell r="AO88">
            <v>0</v>
          </cell>
          <cell r="AP88" t="str">
            <v/>
          </cell>
          <cell r="AQ88" t="str">
            <v/>
          </cell>
          <cell r="AR88" t="str">
            <v/>
          </cell>
          <cell r="AS88" t="str">
            <v/>
          </cell>
          <cell r="AT88" t="str">
            <v/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Z88" t="str">
            <v>　　</v>
          </cell>
          <cell r="BA88">
            <v>0</v>
          </cell>
          <cell r="BF88" t="str">
            <v/>
          </cell>
          <cell r="BJ88" t="str">
            <v/>
          </cell>
          <cell r="BN88" t="str">
            <v/>
          </cell>
          <cell r="BR88" t="str">
            <v/>
          </cell>
          <cell r="BV88" t="str">
            <v/>
          </cell>
        </row>
        <row r="89">
          <cell r="AN89">
            <v>0</v>
          </cell>
          <cell r="AO89">
            <v>0</v>
          </cell>
          <cell r="AP89" t="str">
            <v/>
          </cell>
          <cell r="AQ89" t="str">
            <v/>
          </cell>
          <cell r="AR89" t="str">
            <v/>
          </cell>
          <cell r="AS89" t="str">
            <v/>
          </cell>
          <cell r="AT89" t="str">
            <v/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Z89" t="str">
            <v>　　</v>
          </cell>
          <cell r="BA89">
            <v>0</v>
          </cell>
          <cell r="BF89" t="str">
            <v/>
          </cell>
          <cell r="BJ89" t="str">
            <v/>
          </cell>
          <cell r="BN89" t="str">
            <v/>
          </cell>
          <cell r="BR89" t="str">
            <v/>
          </cell>
          <cell r="BV89" t="str">
            <v/>
          </cell>
        </row>
        <row r="90">
          <cell r="AN90">
            <v>0</v>
          </cell>
          <cell r="AO90">
            <v>0</v>
          </cell>
          <cell r="AP90" t="str">
            <v/>
          </cell>
          <cell r="AQ90" t="str">
            <v/>
          </cell>
          <cell r="AR90" t="str">
            <v/>
          </cell>
          <cell r="AS90" t="str">
            <v/>
          </cell>
          <cell r="AT90" t="str">
            <v/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Z90" t="str">
            <v>　　</v>
          </cell>
          <cell r="BA90">
            <v>0</v>
          </cell>
          <cell r="BF90" t="str">
            <v/>
          </cell>
          <cell r="BJ90" t="str">
            <v/>
          </cell>
          <cell r="BN90" t="str">
            <v/>
          </cell>
          <cell r="BR90" t="str">
            <v/>
          </cell>
          <cell r="BV90" t="str">
            <v/>
          </cell>
        </row>
        <row r="91">
          <cell r="AN91">
            <v>0</v>
          </cell>
          <cell r="AO91">
            <v>0</v>
          </cell>
          <cell r="AP91" t="str">
            <v/>
          </cell>
          <cell r="AQ91" t="str">
            <v/>
          </cell>
          <cell r="AR91" t="str">
            <v/>
          </cell>
          <cell r="AS91" t="str">
            <v/>
          </cell>
          <cell r="AT91" t="str">
            <v/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Z91" t="str">
            <v>　　</v>
          </cell>
          <cell r="BA91">
            <v>0</v>
          </cell>
          <cell r="BF91" t="str">
            <v/>
          </cell>
          <cell r="BJ91" t="str">
            <v/>
          </cell>
          <cell r="BN91" t="str">
            <v/>
          </cell>
          <cell r="BR91" t="str">
            <v/>
          </cell>
          <cell r="BV91" t="str">
            <v/>
          </cell>
        </row>
        <row r="92">
          <cell r="AN92">
            <v>0</v>
          </cell>
          <cell r="AO92">
            <v>0</v>
          </cell>
          <cell r="AP92" t="str">
            <v/>
          </cell>
          <cell r="AQ92" t="str">
            <v/>
          </cell>
          <cell r="AR92" t="str">
            <v/>
          </cell>
          <cell r="AS92" t="str">
            <v/>
          </cell>
          <cell r="AT92" t="str">
            <v/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Z92" t="str">
            <v>　　</v>
          </cell>
          <cell r="BA92">
            <v>0</v>
          </cell>
          <cell r="BF92" t="str">
            <v/>
          </cell>
          <cell r="BJ92" t="str">
            <v/>
          </cell>
          <cell r="BN92" t="str">
            <v/>
          </cell>
          <cell r="BR92" t="str">
            <v/>
          </cell>
          <cell r="BV92" t="str">
            <v/>
          </cell>
        </row>
        <row r="93">
          <cell r="AN93">
            <v>0</v>
          </cell>
          <cell r="AO93">
            <v>0</v>
          </cell>
          <cell r="AP93" t="str">
            <v/>
          </cell>
          <cell r="AQ93" t="str">
            <v/>
          </cell>
          <cell r="AR93" t="str">
            <v/>
          </cell>
          <cell r="AS93" t="str">
            <v/>
          </cell>
          <cell r="AT93" t="str">
            <v/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Z93" t="str">
            <v>　　</v>
          </cell>
          <cell r="BA93">
            <v>0</v>
          </cell>
          <cell r="BF93" t="str">
            <v/>
          </cell>
          <cell r="BJ93" t="str">
            <v/>
          </cell>
          <cell r="BN93" t="str">
            <v/>
          </cell>
          <cell r="BR93" t="str">
            <v/>
          </cell>
          <cell r="BV93" t="str">
            <v/>
          </cell>
        </row>
        <row r="94">
          <cell r="AN94">
            <v>0</v>
          </cell>
          <cell r="AO94">
            <v>0</v>
          </cell>
          <cell r="AP94" t="str">
            <v/>
          </cell>
          <cell r="AQ94" t="str">
            <v/>
          </cell>
          <cell r="AR94" t="str">
            <v/>
          </cell>
          <cell r="AS94" t="str">
            <v/>
          </cell>
          <cell r="AT94" t="str">
            <v/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Z94" t="str">
            <v>　　</v>
          </cell>
          <cell r="BA94">
            <v>0</v>
          </cell>
          <cell r="BF94" t="str">
            <v/>
          </cell>
          <cell r="BJ94" t="str">
            <v/>
          </cell>
          <cell r="BN94" t="str">
            <v/>
          </cell>
          <cell r="BR94" t="str">
            <v/>
          </cell>
          <cell r="BV94" t="str">
            <v/>
          </cell>
        </row>
        <row r="95">
          <cell r="AN95">
            <v>0</v>
          </cell>
          <cell r="AO95">
            <v>0</v>
          </cell>
          <cell r="AP95" t="str">
            <v/>
          </cell>
          <cell r="AQ95" t="str">
            <v/>
          </cell>
          <cell r="AR95" t="str">
            <v/>
          </cell>
          <cell r="AS95" t="str">
            <v/>
          </cell>
          <cell r="AT95" t="str">
            <v/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Z95" t="str">
            <v>　　</v>
          </cell>
          <cell r="BA95">
            <v>0</v>
          </cell>
          <cell r="BF95" t="str">
            <v/>
          </cell>
          <cell r="BJ95" t="str">
            <v/>
          </cell>
          <cell r="BN95" t="str">
            <v/>
          </cell>
          <cell r="BR95" t="str">
            <v/>
          </cell>
          <cell r="BV95" t="str">
            <v/>
          </cell>
        </row>
        <row r="96">
          <cell r="AN96">
            <v>0</v>
          </cell>
          <cell r="AO96">
            <v>0</v>
          </cell>
          <cell r="AP96" t="str">
            <v/>
          </cell>
          <cell r="AQ96" t="str">
            <v/>
          </cell>
          <cell r="AR96" t="str">
            <v/>
          </cell>
          <cell r="AS96" t="str">
            <v/>
          </cell>
          <cell r="AT96" t="str">
            <v/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Z96" t="str">
            <v>　　</v>
          </cell>
          <cell r="BA96">
            <v>0</v>
          </cell>
          <cell r="BF96" t="str">
            <v/>
          </cell>
          <cell r="BJ96" t="str">
            <v/>
          </cell>
          <cell r="BN96" t="str">
            <v/>
          </cell>
          <cell r="BR96" t="str">
            <v/>
          </cell>
          <cell r="BV96" t="str">
            <v/>
          </cell>
        </row>
        <row r="97">
          <cell r="AN97">
            <v>0</v>
          </cell>
          <cell r="AO97">
            <v>0</v>
          </cell>
          <cell r="AP97" t="str">
            <v/>
          </cell>
          <cell r="AQ97" t="str">
            <v/>
          </cell>
          <cell r="AR97" t="str">
            <v/>
          </cell>
          <cell r="AS97" t="str">
            <v/>
          </cell>
          <cell r="AT97" t="str">
            <v/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Z97" t="str">
            <v>　　</v>
          </cell>
          <cell r="BA97">
            <v>0</v>
          </cell>
          <cell r="BF97" t="str">
            <v/>
          </cell>
          <cell r="BJ97" t="str">
            <v/>
          </cell>
          <cell r="BN97" t="str">
            <v/>
          </cell>
          <cell r="BR97" t="str">
            <v/>
          </cell>
          <cell r="BV97" t="str">
            <v/>
          </cell>
        </row>
        <row r="98">
          <cell r="AN98">
            <v>0</v>
          </cell>
          <cell r="AO98">
            <v>0</v>
          </cell>
          <cell r="AP98" t="str">
            <v/>
          </cell>
          <cell r="AQ98" t="str">
            <v/>
          </cell>
          <cell r="AR98" t="str">
            <v/>
          </cell>
          <cell r="AS98" t="str">
            <v/>
          </cell>
          <cell r="AT98" t="str">
            <v/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Z98" t="str">
            <v>　　</v>
          </cell>
          <cell r="BA98">
            <v>0</v>
          </cell>
          <cell r="BF98" t="str">
            <v/>
          </cell>
          <cell r="BJ98" t="str">
            <v/>
          </cell>
          <cell r="BN98" t="str">
            <v/>
          </cell>
          <cell r="BR98" t="str">
            <v/>
          </cell>
          <cell r="BV98" t="str">
            <v/>
          </cell>
        </row>
        <row r="99">
          <cell r="AN99">
            <v>0</v>
          </cell>
          <cell r="AO99">
            <v>0</v>
          </cell>
          <cell r="AP99" t="str">
            <v/>
          </cell>
          <cell r="AQ99" t="str">
            <v/>
          </cell>
          <cell r="AR99" t="str">
            <v/>
          </cell>
          <cell r="AS99" t="str">
            <v/>
          </cell>
          <cell r="AT99" t="str">
            <v/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Z99" t="str">
            <v>　　</v>
          </cell>
          <cell r="BA99">
            <v>0</v>
          </cell>
          <cell r="BF99" t="str">
            <v/>
          </cell>
          <cell r="BJ99" t="str">
            <v/>
          </cell>
          <cell r="BN99" t="str">
            <v/>
          </cell>
          <cell r="BR99" t="str">
            <v/>
          </cell>
          <cell r="BV99" t="str">
            <v/>
          </cell>
        </row>
        <row r="100">
          <cell r="AN100">
            <v>0</v>
          </cell>
          <cell r="AO100">
            <v>0</v>
          </cell>
          <cell r="AP100" t="str">
            <v/>
          </cell>
          <cell r="AQ100" t="str">
            <v/>
          </cell>
          <cell r="AR100" t="str">
            <v/>
          </cell>
          <cell r="AS100" t="str">
            <v/>
          </cell>
          <cell r="AT100" t="str">
            <v/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Z100" t="str">
            <v>　　</v>
          </cell>
          <cell r="BA100">
            <v>0</v>
          </cell>
          <cell r="BF100" t="str">
            <v/>
          </cell>
          <cell r="BJ100" t="str">
            <v/>
          </cell>
          <cell r="BN100" t="str">
            <v/>
          </cell>
          <cell r="BR100" t="str">
            <v/>
          </cell>
          <cell r="BV100" t="str">
            <v/>
          </cell>
        </row>
        <row r="101">
          <cell r="AN101">
            <v>0</v>
          </cell>
          <cell r="AO101">
            <v>0</v>
          </cell>
          <cell r="AP101" t="str">
            <v/>
          </cell>
          <cell r="AQ101" t="str">
            <v/>
          </cell>
          <cell r="AR101" t="str">
            <v/>
          </cell>
          <cell r="AS101" t="str">
            <v/>
          </cell>
          <cell r="AT101" t="str">
            <v/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Z101" t="str">
            <v>　　</v>
          </cell>
          <cell r="BA101">
            <v>0</v>
          </cell>
          <cell r="BF101" t="str">
            <v/>
          </cell>
          <cell r="BJ101" t="str">
            <v/>
          </cell>
          <cell r="BN101" t="str">
            <v/>
          </cell>
          <cell r="BR101" t="str">
            <v/>
          </cell>
          <cell r="BV101" t="str">
            <v/>
          </cell>
        </row>
        <row r="102">
          <cell r="AN102">
            <v>0</v>
          </cell>
          <cell r="AO102">
            <v>0</v>
          </cell>
          <cell r="AP102" t="str">
            <v/>
          </cell>
          <cell r="AQ102" t="str">
            <v/>
          </cell>
          <cell r="AR102" t="str">
            <v/>
          </cell>
          <cell r="AS102" t="str">
            <v/>
          </cell>
          <cell r="AT102" t="str">
            <v/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Z102" t="str">
            <v>　　</v>
          </cell>
          <cell r="BA102">
            <v>0</v>
          </cell>
          <cell r="BF102" t="str">
            <v/>
          </cell>
          <cell r="BJ102" t="str">
            <v/>
          </cell>
          <cell r="BN102" t="str">
            <v/>
          </cell>
          <cell r="BR102" t="str">
            <v/>
          </cell>
          <cell r="BV102" t="str">
            <v/>
          </cell>
        </row>
        <row r="103">
          <cell r="AN103">
            <v>0</v>
          </cell>
          <cell r="AO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Z103" t="str">
            <v>　　</v>
          </cell>
          <cell r="BA103">
            <v>0</v>
          </cell>
          <cell r="BF103" t="str">
            <v/>
          </cell>
          <cell r="BJ103" t="str">
            <v/>
          </cell>
          <cell r="BN103" t="str">
            <v/>
          </cell>
          <cell r="BR103" t="str">
            <v/>
          </cell>
          <cell r="BV103" t="str">
            <v/>
          </cell>
        </row>
        <row r="104">
          <cell r="AN104">
            <v>0</v>
          </cell>
          <cell r="AO104">
            <v>0</v>
          </cell>
          <cell r="AP104" t="str">
            <v/>
          </cell>
          <cell r="AQ104" t="str">
            <v/>
          </cell>
          <cell r="AR104" t="str">
            <v/>
          </cell>
          <cell r="AS104" t="str">
            <v/>
          </cell>
          <cell r="AT104" t="str">
            <v/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Z104" t="str">
            <v>　　</v>
          </cell>
          <cell r="BA104">
            <v>0</v>
          </cell>
          <cell r="BF104" t="str">
            <v/>
          </cell>
          <cell r="BJ104" t="str">
            <v/>
          </cell>
          <cell r="BN104" t="str">
            <v/>
          </cell>
          <cell r="BR104" t="str">
            <v/>
          </cell>
          <cell r="BV104" t="str">
            <v/>
          </cell>
        </row>
        <row r="105">
          <cell r="AN105">
            <v>0</v>
          </cell>
          <cell r="AO105">
            <v>0</v>
          </cell>
          <cell r="AP105" t="str">
            <v/>
          </cell>
          <cell r="AQ105" t="str">
            <v/>
          </cell>
          <cell r="AR105" t="str">
            <v/>
          </cell>
          <cell r="AS105" t="str">
            <v/>
          </cell>
          <cell r="AT105" t="str">
            <v/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Z105" t="str">
            <v>　　</v>
          </cell>
          <cell r="BA105">
            <v>0</v>
          </cell>
          <cell r="BF105" t="str">
            <v/>
          </cell>
          <cell r="BJ105" t="str">
            <v/>
          </cell>
          <cell r="BN105" t="str">
            <v/>
          </cell>
          <cell r="BR105" t="str">
            <v/>
          </cell>
          <cell r="BV105" t="str">
            <v/>
          </cell>
        </row>
        <row r="106">
          <cell r="AN106">
            <v>0</v>
          </cell>
          <cell r="AO106">
            <v>0</v>
          </cell>
          <cell r="AP106" t="str">
            <v/>
          </cell>
          <cell r="AQ106" t="str">
            <v/>
          </cell>
          <cell r="AR106" t="str">
            <v/>
          </cell>
          <cell r="AS106" t="str">
            <v/>
          </cell>
          <cell r="AT106" t="str">
            <v/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Z106" t="str">
            <v>　　</v>
          </cell>
          <cell r="BA106">
            <v>0</v>
          </cell>
          <cell r="BF106" t="str">
            <v/>
          </cell>
          <cell r="BJ106" t="str">
            <v/>
          </cell>
          <cell r="BN106" t="str">
            <v/>
          </cell>
          <cell r="BR106" t="str">
            <v/>
          </cell>
          <cell r="BV106" t="str">
            <v/>
          </cell>
        </row>
        <row r="107">
          <cell r="AN107">
            <v>0</v>
          </cell>
          <cell r="AO107">
            <v>0</v>
          </cell>
          <cell r="AP107" t="str">
            <v/>
          </cell>
          <cell r="AQ107" t="str">
            <v/>
          </cell>
          <cell r="AR107" t="str">
            <v/>
          </cell>
          <cell r="AS107" t="str">
            <v/>
          </cell>
          <cell r="AT107" t="str">
            <v/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Z107" t="str">
            <v>　　</v>
          </cell>
          <cell r="BA107">
            <v>0</v>
          </cell>
          <cell r="BF107" t="str">
            <v/>
          </cell>
          <cell r="BJ107" t="str">
            <v/>
          </cell>
          <cell r="BN107" t="str">
            <v/>
          </cell>
          <cell r="BR107" t="str">
            <v/>
          </cell>
          <cell r="BV107" t="str">
            <v/>
          </cell>
        </row>
        <row r="108">
          <cell r="AN108">
            <v>0</v>
          </cell>
          <cell r="AO108">
            <v>0</v>
          </cell>
          <cell r="AP108" t="str">
            <v/>
          </cell>
          <cell r="AQ108" t="str">
            <v/>
          </cell>
          <cell r="AR108" t="str">
            <v/>
          </cell>
          <cell r="AS108" t="str">
            <v/>
          </cell>
          <cell r="AT108" t="str">
            <v/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Z108" t="str">
            <v>　　</v>
          </cell>
          <cell r="BA108">
            <v>0</v>
          </cell>
          <cell r="BF108" t="str">
            <v/>
          </cell>
          <cell r="BJ108" t="str">
            <v/>
          </cell>
          <cell r="BN108" t="str">
            <v/>
          </cell>
          <cell r="BR108" t="str">
            <v/>
          </cell>
          <cell r="BV108" t="str">
            <v/>
          </cell>
        </row>
        <row r="109">
          <cell r="AN109">
            <v>0</v>
          </cell>
          <cell r="AO109">
            <v>0</v>
          </cell>
          <cell r="AP109" t="str">
            <v/>
          </cell>
          <cell r="AQ109" t="str">
            <v/>
          </cell>
          <cell r="AR109" t="str">
            <v/>
          </cell>
          <cell r="AS109" t="str">
            <v/>
          </cell>
          <cell r="AT109" t="str">
            <v/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Z109" t="str">
            <v>　　</v>
          </cell>
          <cell r="BA109">
            <v>0</v>
          </cell>
          <cell r="BF109" t="str">
            <v/>
          </cell>
          <cell r="BJ109" t="str">
            <v/>
          </cell>
          <cell r="BN109" t="str">
            <v/>
          </cell>
          <cell r="BR109" t="str">
            <v/>
          </cell>
          <cell r="BV109" t="str">
            <v/>
          </cell>
        </row>
        <row r="110">
          <cell r="AN110">
            <v>0</v>
          </cell>
          <cell r="AO110">
            <v>0</v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Z110" t="str">
            <v>　　</v>
          </cell>
          <cell r="BA110">
            <v>0</v>
          </cell>
          <cell r="BF110" t="str">
            <v/>
          </cell>
          <cell r="BJ110" t="str">
            <v/>
          </cell>
          <cell r="BN110" t="str">
            <v/>
          </cell>
          <cell r="BR110" t="str">
            <v/>
          </cell>
          <cell r="BV110" t="str">
            <v/>
          </cell>
        </row>
        <row r="111">
          <cell r="AN111">
            <v>0</v>
          </cell>
          <cell r="AO111">
            <v>0</v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Z111" t="str">
            <v>　　</v>
          </cell>
          <cell r="BA111">
            <v>0</v>
          </cell>
          <cell r="BF111" t="str">
            <v/>
          </cell>
          <cell r="BJ111" t="str">
            <v/>
          </cell>
          <cell r="BN111" t="str">
            <v/>
          </cell>
          <cell r="BR111" t="str">
            <v/>
          </cell>
          <cell r="BV111" t="str">
            <v/>
          </cell>
        </row>
        <row r="112">
          <cell r="AN112">
            <v>0</v>
          </cell>
          <cell r="AO112">
            <v>0</v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Z112" t="str">
            <v>　　</v>
          </cell>
          <cell r="BA112">
            <v>0</v>
          </cell>
          <cell r="BF112" t="str">
            <v/>
          </cell>
          <cell r="BJ112" t="str">
            <v/>
          </cell>
          <cell r="BN112" t="str">
            <v/>
          </cell>
          <cell r="BR112" t="str">
            <v/>
          </cell>
          <cell r="BV112" t="str">
            <v/>
          </cell>
        </row>
        <row r="113">
          <cell r="AN113">
            <v>0</v>
          </cell>
          <cell r="AO113">
            <v>0</v>
          </cell>
          <cell r="AP113" t="str">
            <v/>
          </cell>
          <cell r="AQ113" t="str">
            <v/>
          </cell>
          <cell r="AR113" t="str">
            <v/>
          </cell>
          <cell r="AS113" t="str">
            <v/>
          </cell>
          <cell r="AT113" t="str">
            <v/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Z113" t="str">
            <v>　　</v>
          </cell>
          <cell r="BA113">
            <v>0</v>
          </cell>
          <cell r="BF113" t="str">
            <v/>
          </cell>
          <cell r="BJ113" t="str">
            <v/>
          </cell>
          <cell r="BN113" t="str">
            <v/>
          </cell>
          <cell r="BR113" t="str">
            <v/>
          </cell>
          <cell r="BV113" t="str">
            <v/>
          </cell>
        </row>
        <row r="114">
          <cell r="AN114">
            <v>0</v>
          </cell>
          <cell r="AO114">
            <v>0</v>
          </cell>
          <cell r="AP114" t="str">
            <v/>
          </cell>
          <cell r="AQ114" t="str">
            <v/>
          </cell>
          <cell r="AR114" t="str">
            <v/>
          </cell>
          <cell r="AS114" t="str">
            <v/>
          </cell>
          <cell r="AT114" t="str">
            <v/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Z114" t="str">
            <v>　　</v>
          </cell>
          <cell r="BA114">
            <v>0</v>
          </cell>
          <cell r="BF114" t="str">
            <v/>
          </cell>
          <cell r="BJ114" t="str">
            <v/>
          </cell>
          <cell r="BN114" t="str">
            <v/>
          </cell>
          <cell r="BR114" t="str">
            <v/>
          </cell>
          <cell r="BV114" t="str">
            <v/>
          </cell>
        </row>
        <row r="115">
          <cell r="AN115">
            <v>0</v>
          </cell>
          <cell r="AO115">
            <v>0</v>
          </cell>
          <cell r="AP115" t="str">
            <v/>
          </cell>
          <cell r="AQ115" t="str">
            <v/>
          </cell>
          <cell r="AR115" t="str">
            <v/>
          </cell>
          <cell r="AS115" t="str">
            <v/>
          </cell>
          <cell r="AT115" t="str">
            <v/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Z115" t="str">
            <v>　　</v>
          </cell>
          <cell r="BA115">
            <v>0</v>
          </cell>
          <cell r="BF115" t="str">
            <v/>
          </cell>
          <cell r="BJ115" t="str">
            <v/>
          </cell>
          <cell r="BN115" t="str">
            <v/>
          </cell>
          <cell r="BR115" t="str">
            <v/>
          </cell>
          <cell r="BV115" t="str">
            <v/>
          </cell>
        </row>
        <row r="116">
          <cell r="AN116">
            <v>0</v>
          </cell>
          <cell r="AO116">
            <v>0</v>
          </cell>
          <cell r="AP116" t="str">
            <v/>
          </cell>
          <cell r="AQ116" t="str">
            <v/>
          </cell>
          <cell r="AR116" t="str">
            <v/>
          </cell>
          <cell r="AS116" t="str">
            <v/>
          </cell>
          <cell r="AT116" t="str">
            <v/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Z116" t="str">
            <v>　　</v>
          </cell>
          <cell r="BA116">
            <v>0</v>
          </cell>
          <cell r="BF116" t="str">
            <v/>
          </cell>
          <cell r="BJ116" t="str">
            <v/>
          </cell>
          <cell r="BN116" t="str">
            <v/>
          </cell>
          <cell r="BR116" t="str">
            <v/>
          </cell>
          <cell r="BV116" t="str">
            <v/>
          </cell>
        </row>
        <row r="117">
          <cell r="AN117">
            <v>0</v>
          </cell>
          <cell r="AO117">
            <v>0</v>
          </cell>
          <cell r="AP117" t="str">
            <v/>
          </cell>
          <cell r="AQ117" t="str">
            <v/>
          </cell>
          <cell r="AR117" t="str">
            <v/>
          </cell>
          <cell r="AS117" t="str">
            <v/>
          </cell>
          <cell r="AT117" t="str">
            <v/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Z117" t="str">
            <v>　　</v>
          </cell>
          <cell r="BA117">
            <v>0</v>
          </cell>
          <cell r="BF117" t="str">
            <v/>
          </cell>
          <cell r="BJ117" t="str">
            <v/>
          </cell>
          <cell r="BN117" t="str">
            <v/>
          </cell>
          <cell r="BR117" t="str">
            <v/>
          </cell>
          <cell r="BV117" t="str">
            <v/>
          </cell>
        </row>
        <row r="118">
          <cell r="AN118">
            <v>0</v>
          </cell>
          <cell r="AO118">
            <v>0</v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Z118" t="str">
            <v>　　</v>
          </cell>
          <cell r="BA118">
            <v>0</v>
          </cell>
          <cell r="BF118" t="str">
            <v/>
          </cell>
          <cell r="BJ118" t="str">
            <v/>
          </cell>
          <cell r="BN118" t="str">
            <v/>
          </cell>
          <cell r="BR118" t="str">
            <v/>
          </cell>
          <cell r="BV118" t="str">
            <v/>
          </cell>
        </row>
        <row r="119">
          <cell r="AN119">
            <v>0</v>
          </cell>
          <cell r="AO119">
            <v>0</v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Z119" t="str">
            <v>　　</v>
          </cell>
          <cell r="BA119">
            <v>0</v>
          </cell>
          <cell r="BF119" t="str">
            <v/>
          </cell>
          <cell r="BJ119" t="str">
            <v/>
          </cell>
          <cell r="BN119" t="str">
            <v/>
          </cell>
          <cell r="BR119" t="str">
            <v/>
          </cell>
          <cell r="BV119" t="str">
            <v/>
          </cell>
        </row>
        <row r="120">
          <cell r="AN120">
            <v>0</v>
          </cell>
          <cell r="AO120">
            <v>0</v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Z120" t="str">
            <v>　　</v>
          </cell>
          <cell r="BA120">
            <v>0</v>
          </cell>
          <cell r="BF120" t="str">
            <v/>
          </cell>
          <cell r="BJ120" t="str">
            <v/>
          </cell>
          <cell r="BN120" t="str">
            <v/>
          </cell>
          <cell r="BR120" t="str">
            <v/>
          </cell>
          <cell r="BV120" t="str">
            <v/>
          </cell>
        </row>
        <row r="121">
          <cell r="AN121">
            <v>0</v>
          </cell>
          <cell r="AO121">
            <v>0</v>
          </cell>
          <cell r="AP121" t="str">
            <v/>
          </cell>
          <cell r="AQ121" t="str">
            <v/>
          </cell>
          <cell r="AR121" t="str">
            <v/>
          </cell>
          <cell r="AS121" t="str">
            <v/>
          </cell>
          <cell r="AT121" t="str">
            <v/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Z121" t="str">
            <v>　　</v>
          </cell>
          <cell r="BA121">
            <v>0</v>
          </cell>
          <cell r="BF121" t="str">
            <v/>
          </cell>
          <cell r="BJ121" t="str">
            <v/>
          </cell>
          <cell r="BN121" t="str">
            <v/>
          </cell>
          <cell r="BR121" t="str">
            <v/>
          </cell>
          <cell r="BV121" t="str">
            <v/>
          </cell>
        </row>
        <row r="122">
          <cell r="AN122">
            <v>0</v>
          </cell>
          <cell r="AO122">
            <v>0</v>
          </cell>
          <cell r="AP122" t="str">
            <v/>
          </cell>
          <cell r="AQ122" t="str">
            <v/>
          </cell>
          <cell r="AR122" t="str">
            <v/>
          </cell>
          <cell r="AS122" t="str">
            <v/>
          </cell>
          <cell r="AT122" t="str">
            <v/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Z122" t="str">
            <v>　　</v>
          </cell>
          <cell r="BA122">
            <v>0</v>
          </cell>
          <cell r="BF122" t="str">
            <v/>
          </cell>
          <cell r="BJ122" t="str">
            <v/>
          </cell>
          <cell r="BN122" t="str">
            <v/>
          </cell>
          <cell r="BR122" t="str">
            <v/>
          </cell>
          <cell r="BV122" t="str">
            <v/>
          </cell>
        </row>
        <row r="123">
          <cell r="AN123">
            <v>0</v>
          </cell>
          <cell r="AO123">
            <v>0</v>
          </cell>
          <cell r="AP123" t="str">
            <v/>
          </cell>
          <cell r="AQ123" t="str">
            <v/>
          </cell>
          <cell r="AR123" t="str">
            <v/>
          </cell>
          <cell r="AS123" t="str">
            <v/>
          </cell>
          <cell r="AT123" t="str">
            <v/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Z123" t="str">
            <v>　　</v>
          </cell>
          <cell r="BA123">
            <v>0</v>
          </cell>
          <cell r="BF123" t="str">
            <v/>
          </cell>
          <cell r="BJ123" t="str">
            <v/>
          </cell>
          <cell r="BN123" t="str">
            <v/>
          </cell>
          <cell r="BR123" t="str">
            <v/>
          </cell>
          <cell r="BV123" t="str">
            <v/>
          </cell>
        </row>
        <row r="124">
          <cell r="AN124">
            <v>0</v>
          </cell>
          <cell r="AO124">
            <v>0</v>
          </cell>
          <cell r="AP124" t="str">
            <v/>
          </cell>
          <cell r="AQ124" t="str">
            <v/>
          </cell>
          <cell r="AR124" t="str">
            <v/>
          </cell>
          <cell r="AS124" t="str">
            <v/>
          </cell>
          <cell r="AT124" t="str">
            <v/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Z124" t="str">
            <v>　　</v>
          </cell>
          <cell r="BA124">
            <v>0</v>
          </cell>
          <cell r="BF124" t="str">
            <v/>
          </cell>
          <cell r="BJ124" t="str">
            <v/>
          </cell>
          <cell r="BN124" t="str">
            <v/>
          </cell>
          <cell r="BR124" t="str">
            <v/>
          </cell>
          <cell r="BV124" t="str">
            <v/>
          </cell>
        </row>
        <row r="125">
          <cell r="AN125">
            <v>0</v>
          </cell>
          <cell r="AO125">
            <v>0</v>
          </cell>
          <cell r="AP125" t="str">
            <v/>
          </cell>
          <cell r="AQ125" t="str">
            <v/>
          </cell>
          <cell r="AR125" t="str">
            <v/>
          </cell>
          <cell r="AS125" t="str">
            <v/>
          </cell>
          <cell r="AT125" t="str">
            <v/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Z125" t="str">
            <v>　　</v>
          </cell>
          <cell r="BA125">
            <v>0</v>
          </cell>
          <cell r="BF125" t="str">
            <v/>
          </cell>
          <cell r="BJ125" t="str">
            <v/>
          </cell>
          <cell r="BN125" t="str">
            <v/>
          </cell>
          <cell r="BR125" t="str">
            <v/>
          </cell>
          <cell r="BV125" t="str">
            <v/>
          </cell>
        </row>
        <row r="126">
          <cell r="AN126">
            <v>0</v>
          </cell>
          <cell r="AO126">
            <v>0</v>
          </cell>
          <cell r="AP126" t="str">
            <v/>
          </cell>
          <cell r="AQ126" t="str">
            <v/>
          </cell>
          <cell r="AR126" t="str">
            <v/>
          </cell>
          <cell r="AS126" t="str">
            <v/>
          </cell>
          <cell r="AT126" t="str">
            <v/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Z126" t="str">
            <v>　　</v>
          </cell>
          <cell r="BA126">
            <v>0</v>
          </cell>
          <cell r="BF126" t="str">
            <v/>
          </cell>
          <cell r="BJ126" t="str">
            <v/>
          </cell>
          <cell r="BN126" t="str">
            <v/>
          </cell>
          <cell r="BR126" t="str">
            <v/>
          </cell>
          <cell r="BV126" t="str">
            <v/>
          </cell>
        </row>
        <row r="127">
          <cell r="AN127">
            <v>0</v>
          </cell>
          <cell r="AO127">
            <v>0</v>
          </cell>
          <cell r="AP127" t="str">
            <v/>
          </cell>
          <cell r="AQ127" t="str">
            <v/>
          </cell>
          <cell r="AR127" t="str">
            <v/>
          </cell>
          <cell r="AS127" t="str">
            <v/>
          </cell>
          <cell r="AT127" t="str">
            <v/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Z127" t="str">
            <v>　　</v>
          </cell>
          <cell r="BA127">
            <v>0</v>
          </cell>
          <cell r="BF127" t="str">
            <v/>
          </cell>
          <cell r="BJ127" t="str">
            <v/>
          </cell>
          <cell r="BN127" t="str">
            <v/>
          </cell>
          <cell r="BR127" t="str">
            <v/>
          </cell>
          <cell r="BV127" t="str">
            <v/>
          </cell>
        </row>
        <row r="128">
          <cell r="AN128">
            <v>0</v>
          </cell>
          <cell r="AO128">
            <v>0</v>
          </cell>
          <cell r="AP128" t="str">
            <v/>
          </cell>
          <cell r="AQ128" t="str">
            <v/>
          </cell>
          <cell r="AR128" t="str">
            <v/>
          </cell>
          <cell r="AS128" t="str">
            <v/>
          </cell>
          <cell r="AT128" t="str">
            <v/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Z128" t="str">
            <v>　　</v>
          </cell>
          <cell r="BA128">
            <v>0</v>
          </cell>
          <cell r="BF128" t="str">
            <v/>
          </cell>
          <cell r="BJ128" t="str">
            <v/>
          </cell>
          <cell r="BN128" t="str">
            <v/>
          </cell>
          <cell r="BR128" t="str">
            <v/>
          </cell>
          <cell r="BV128" t="str">
            <v/>
          </cell>
        </row>
        <row r="129">
          <cell r="AN129">
            <v>0</v>
          </cell>
          <cell r="AO129">
            <v>0</v>
          </cell>
          <cell r="AP129" t="str">
            <v/>
          </cell>
          <cell r="AQ129" t="str">
            <v/>
          </cell>
          <cell r="AR129" t="str">
            <v/>
          </cell>
          <cell r="AS129" t="str">
            <v/>
          </cell>
          <cell r="AT129" t="str">
            <v/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Z129" t="str">
            <v>　　</v>
          </cell>
          <cell r="BA129">
            <v>0</v>
          </cell>
          <cell r="BF129" t="str">
            <v/>
          </cell>
          <cell r="BJ129" t="str">
            <v/>
          </cell>
          <cell r="BN129" t="str">
            <v/>
          </cell>
          <cell r="BR129" t="str">
            <v/>
          </cell>
          <cell r="BV129" t="str">
            <v/>
          </cell>
        </row>
        <row r="130">
          <cell r="AN130">
            <v>0</v>
          </cell>
          <cell r="AO130">
            <v>0</v>
          </cell>
          <cell r="AP130" t="str">
            <v/>
          </cell>
          <cell r="AQ130" t="str">
            <v/>
          </cell>
          <cell r="AR130" t="str">
            <v/>
          </cell>
          <cell r="AS130" t="str">
            <v/>
          </cell>
          <cell r="AT130" t="str">
            <v/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Z130" t="str">
            <v>　　</v>
          </cell>
          <cell r="BA130">
            <v>0</v>
          </cell>
          <cell r="BF130" t="str">
            <v/>
          </cell>
          <cell r="BJ130" t="str">
            <v/>
          </cell>
          <cell r="BN130" t="str">
            <v/>
          </cell>
          <cell r="BR130" t="str">
            <v/>
          </cell>
          <cell r="BV130" t="str">
            <v/>
          </cell>
        </row>
        <row r="131">
          <cell r="AN131">
            <v>0</v>
          </cell>
          <cell r="AO131">
            <v>0</v>
          </cell>
          <cell r="AP131" t="str">
            <v/>
          </cell>
          <cell r="AQ131" t="str">
            <v/>
          </cell>
          <cell r="AR131" t="str">
            <v/>
          </cell>
          <cell r="AS131" t="str">
            <v/>
          </cell>
          <cell r="AT131" t="str">
            <v/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Z131" t="str">
            <v>　　</v>
          </cell>
          <cell r="BA131">
            <v>0</v>
          </cell>
          <cell r="BF131" t="str">
            <v/>
          </cell>
          <cell r="BJ131" t="str">
            <v/>
          </cell>
          <cell r="BN131" t="str">
            <v/>
          </cell>
          <cell r="BR131" t="str">
            <v/>
          </cell>
          <cell r="BV131" t="str">
            <v/>
          </cell>
        </row>
        <row r="132">
          <cell r="AN132">
            <v>0</v>
          </cell>
          <cell r="AO132">
            <v>0</v>
          </cell>
          <cell r="AP132" t="str">
            <v/>
          </cell>
          <cell r="AQ132" t="str">
            <v/>
          </cell>
          <cell r="AR132" t="str">
            <v/>
          </cell>
          <cell r="AS132" t="str">
            <v/>
          </cell>
          <cell r="AT132" t="str">
            <v/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Z132" t="str">
            <v>　　</v>
          </cell>
          <cell r="BA132">
            <v>0</v>
          </cell>
          <cell r="BF132" t="str">
            <v/>
          </cell>
          <cell r="BJ132" t="str">
            <v/>
          </cell>
          <cell r="BN132" t="str">
            <v/>
          </cell>
          <cell r="BR132" t="str">
            <v/>
          </cell>
          <cell r="BV132" t="str">
            <v/>
          </cell>
        </row>
        <row r="133">
          <cell r="AN133">
            <v>0</v>
          </cell>
          <cell r="AO133">
            <v>0</v>
          </cell>
          <cell r="AP133" t="str">
            <v/>
          </cell>
          <cell r="AQ133" t="str">
            <v/>
          </cell>
          <cell r="AR133" t="str">
            <v/>
          </cell>
          <cell r="AS133" t="str">
            <v/>
          </cell>
          <cell r="AT133" t="str">
            <v/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Z133" t="str">
            <v>　　</v>
          </cell>
          <cell r="BA133">
            <v>0</v>
          </cell>
          <cell r="BF133" t="str">
            <v/>
          </cell>
          <cell r="BJ133" t="str">
            <v/>
          </cell>
          <cell r="BN133" t="str">
            <v/>
          </cell>
          <cell r="BR133" t="str">
            <v/>
          </cell>
          <cell r="BV133" t="str">
            <v/>
          </cell>
        </row>
        <row r="134">
          <cell r="AN134">
            <v>0</v>
          </cell>
          <cell r="AO134">
            <v>0</v>
          </cell>
          <cell r="AP134" t="str">
            <v/>
          </cell>
          <cell r="AQ134" t="str">
            <v/>
          </cell>
          <cell r="AR134" t="str">
            <v/>
          </cell>
          <cell r="AS134" t="str">
            <v/>
          </cell>
          <cell r="AT134" t="str">
            <v/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Z134" t="str">
            <v>　　</v>
          </cell>
          <cell r="BA134">
            <v>0</v>
          </cell>
          <cell r="BF134" t="str">
            <v/>
          </cell>
          <cell r="BJ134" t="str">
            <v/>
          </cell>
          <cell r="BN134" t="str">
            <v/>
          </cell>
          <cell r="BR134" t="str">
            <v/>
          </cell>
          <cell r="BV134" t="str">
            <v/>
          </cell>
        </row>
        <row r="135">
          <cell r="AN135">
            <v>0</v>
          </cell>
          <cell r="AO135">
            <v>0</v>
          </cell>
          <cell r="AP135" t="str">
            <v/>
          </cell>
          <cell r="AQ135" t="str">
            <v/>
          </cell>
          <cell r="AR135" t="str">
            <v/>
          </cell>
          <cell r="AS135" t="str">
            <v/>
          </cell>
          <cell r="AT135" t="str">
            <v/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Z135" t="str">
            <v>　　</v>
          </cell>
          <cell r="BA135">
            <v>0</v>
          </cell>
          <cell r="BF135" t="str">
            <v/>
          </cell>
          <cell r="BJ135" t="str">
            <v/>
          </cell>
          <cell r="BN135" t="str">
            <v/>
          </cell>
          <cell r="BR135" t="str">
            <v/>
          </cell>
          <cell r="BV135" t="str">
            <v/>
          </cell>
        </row>
        <row r="136">
          <cell r="AN136">
            <v>0</v>
          </cell>
          <cell r="AO136">
            <v>0</v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Z136" t="str">
            <v>　　</v>
          </cell>
          <cell r="BA136">
            <v>0</v>
          </cell>
          <cell r="BF136" t="str">
            <v/>
          </cell>
          <cell r="BJ136" t="str">
            <v/>
          </cell>
          <cell r="BN136" t="str">
            <v/>
          </cell>
          <cell r="BR136" t="str">
            <v/>
          </cell>
          <cell r="BV136" t="str">
            <v/>
          </cell>
        </row>
        <row r="137">
          <cell r="AN137">
            <v>0</v>
          </cell>
          <cell r="AO137">
            <v>0</v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AT137" t="str">
            <v/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Z137" t="str">
            <v>　　</v>
          </cell>
          <cell r="BA137">
            <v>0</v>
          </cell>
          <cell r="BF137" t="str">
            <v/>
          </cell>
          <cell r="BJ137" t="str">
            <v/>
          </cell>
          <cell r="BN137" t="str">
            <v/>
          </cell>
          <cell r="BR137" t="str">
            <v/>
          </cell>
          <cell r="BV137" t="str">
            <v/>
          </cell>
        </row>
        <row r="138">
          <cell r="AN138">
            <v>0</v>
          </cell>
          <cell r="AO138">
            <v>0</v>
          </cell>
          <cell r="AP138" t="str">
            <v/>
          </cell>
          <cell r="AQ138" t="str">
            <v/>
          </cell>
          <cell r="AR138" t="str">
            <v/>
          </cell>
          <cell r="AS138" t="str">
            <v/>
          </cell>
          <cell r="AT138" t="str">
            <v/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Z138" t="str">
            <v>　　</v>
          </cell>
          <cell r="BA138">
            <v>0</v>
          </cell>
          <cell r="BF138" t="str">
            <v/>
          </cell>
          <cell r="BJ138" t="str">
            <v/>
          </cell>
          <cell r="BN138" t="str">
            <v/>
          </cell>
          <cell r="BR138" t="str">
            <v/>
          </cell>
          <cell r="BV138" t="str">
            <v/>
          </cell>
        </row>
        <row r="139">
          <cell r="AN139">
            <v>0</v>
          </cell>
          <cell r="AO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  <cell r="AZ139" t="str">
            <v>　　</v>
          </cell>
          <cell r="BA139">
            <v>0</v>
          </cell>
          <cell r="BF139" t="str">
            <v/>
          </cell>
          <cell r="BJ139" t="str">
            <v/>
          </cell>
          <cell r="BN139" t="str">
            <v/>
          </cell>
          <cell r="BR139" t="str">
            <v/>
          </cell>
          <cell r="BV139" t="str">
            <v/>
          </cell>
        </row>
        <row r="140">
          <cell r="AN140">
            <v>0</v>
          </cell>
          <cell r="AO140">
            <v>0</v>
          </cell>
          <cell r="AP140" t="str">
            <v/>
          </cell>
          <cell r="AQ140" t="str">
            <v/>
          </cell>
          <cell r="AR140" t="str">
            <v/>
          </cell>
          <cell r="AS140" t="str">
            <v/>
          </cell>
          <cell r="AT140" t="str">
            <v/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Z140" t="str">
            <v>　　</v>
          </cell>
          <cell r="BA140">
            <v>0</v>
          </cell>
          <cell r="BF140" t="str">
            <v/>
          </cell>
          <cell r="BJ140" t="str">
            <v/>
          </cell>
          <cell r="BN140" t="str">
            <v/>
          </cell>
          <cell r="BR140" t="str">
            <v/>
          </cell>
          <cell r="BV140" t="str">
            <v/>
          </cell>
        </row>
        <row r="141">
          <cell r="AN141">
            <v>0</v>
          </cell>
          <cell r="AO141">
            <v>0</v>
          </cell>
          <cell r="AP141" t="str">
            <v/>
          </cell>
          <cell r="AQ141" t="str">
            <v/>
          </cell>
          <cell r="AR141" t="str">
            <v/>
          </cell>
          <cell r="AS141" t="str">
            <v/>
          </cell>
          <cell r="AT141" t="str">
            <v/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Z141" t="str">
            <v>　　</v>
          </cell>
          <cell r="BA141">
            <v>0</v>
          </cell>
          <cell r="BF141" t="str">
            <v/>
          </cell>
          <cell r="BJ141" t="str">
            <v/>
          </cell>
          <cell r="BN141" t="str">
            <v/>
          </cell>
          <cell r="BR141" t="str">
            <v/>
          </cell>
          <cell r="BV141" t="str">
            <v/>
          </cell>
        </row>
        <row r="142">
          <cell r="AN142">
            <v>0</v>
          </cell>
          <cell r="AO142">
            <v>0</v>
          </cell>
          <cell r="AP142" t="str">
            <v/>
          </cell>
          <cell r="AQ142" t="str">
            <v/>
          </cell>
          <cell r="AR142" t="str">
            <v/>
          </cell>
          <cell r="AS142" t="str">
            <v/>
          </cell>
          <cell r="AT142" t="str">
            <v/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Z142" t="str">
            <v>　　</v>
          </cell>
          <cell r="BA142">
            <v>0</v>
          </cell>
          <cell r="BF142" t="str">
            <v/>
          </cell>
          <cell r="BJ142" t="str">
            <v/>
          </cell>
          <cell r="BN142" t="str">
            <v/>
          </cell>
          <cell r="BR142" t="str">
            <v/>
          </cell>
          <cell r="BV142" t="str">
            <v/>
          </cell>
        </row>
        <row r="143">
          <cell r="AN143">
            <v>0</v>
          </cell>
          <cell r="AO143">
            <v>0</v>
          </cell>
          <cell r="AP143" t="str">
            <v/>
          </cell>
          <cell r="AQ143" t="str">
            <v/>
          </cell>
          <cell r="AR143" t="str">
            <v/>
          </cell>
          <cell r="AS143" t="str">
            <v/>
          </cell>
          <cell r="AT143" t="str">
            <v/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Z143" t="str">
            <v>　　</v>
          </cell>
          <cell r="BA143">
            <v>0</v>
          </cell>
          <cell r="BF143" t="str">
            <v/>
          </cell>
          <cell r="BJ143" t="str">
            <v/>
          </cell>
          <cell r="BN143" t="str">
            <v/>
          </cell>
          <cell r="BR143" t="str">
            <v/>
          </cell>
          <cell r="BV143" t="str">
            <v/>
          </cell>
        </row>
        <row r="144">
          <cell r="AN144">
            <v>0</v>
          </cell>
          <cell r="AO144">
            <v>0</v>
          </cell>
          <cell r="AP144" t="str">
            <v/>
          </cell>
          <cell r="AQ144" t="str">
            <v/>
          </cell>
          <cell r="AR144" t="str">
            <v/>
          </cell>
          <cell r="AS144" t="str">
            <v/>
          </cell>
          <cell r="AT144" t="str">
            <v/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Z144" t="str">
            <v>　　</v>
          </cell>
          <cell r="BA144">
            <v>0</v>
          </cell>
          <cell r="BF144" t="str">
            <v/>
          </cell>
          <cell r="BJ144" t="str">
            <v/>
          </cell>
          <cell r="BN144" t="str">
            <v/>
          </cell>
          <cell r="BR144" t="str">
            <v/>
          </cell>
          <cell r="BV144" t="str">
            <v/>
          </cell>
        </row>
        <row r="145">
          <cell r="AN145">
            <v>0</v>
          </cell>
          <cell r="AO145">
            <v>0</v>
          </cell>
          <cell r="AP145" t="str">
            <v/>
          </cell>
          <cell r="AQ145" t="str">
            <v/>
          </cell>
          <cell r="AR145" t="str">
            <v/>
          </cell>
          <cell r="AS145" t="str">
            <v/>
          </cell>
          <cell r="AT145" t="str">
            <v/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Z145" t="str">
            <v>　　</v>
          </cell>
          <cell r="BA145">
            <v>0</v>
          </cell>
          <cell r="BF145" t="str">
            <v/>
          </cell>
          <cell r="BJ145" t="str">
            <v/>
          </cell>
          <cell r="BN145" t="str">
            <v/>
          </cell>
          <cell r="BR145" t="str">
            <v/>
          </cell>
          <cell r="BV145" t="str">
            <v/>
          </cell>
        </row>
        <row r="146">
          <cell r="AN146">
            <v>0</v>
          </cell>
          <cell r="AO146">
            <v>0</v>
          </cell>
          <cell r="AP146" t="str">
            <v/>
          </cell>
          <cell r="AQ146" t="str">
            <v/>
          </cell>
          <cell r="AR146" t="str">
            <v/>
          </cell>
          <cell r="AS146" t="str">
            <v/>
          </cell>
          <cell r="AT146" t="str">
            <v/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  <cell r="AZ146" t="str">
            <v>　　</v>
          </cell>
          <cell r="BA146">
            <v>0</v>
          </cell>
          <cell r="BF146" t="str">
            <v/>
          </cell>
          <cell r="BJ146" t="str">
            <v/>
          </cell>
          <cell r="BN146" t="str">
            <v/>
          </cell>
          <cell r="BR146" t="str">
            <v/>
          </cell>
          <cell r="BV146" t="str">
            <v/>
          </cell>
        </row>
        <row r="147">
          <cell r="AN147">
            <v>0</v>
          </cell>
          <cell r="AO147">
            <v>0</v>
          </cell>
          <cell r="AP147" t="str">
            <v/>
          </cell>
          <cell r="AQ147" t="str">
            <v/>
          </cell>
          <cell r="AR147" t="str">
            <v/>
          </cell>
          <cell r="AS147" t="str">
            <v/>
          </cell>
          <cell r="AT147" t="str">
            <v/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Z147" t="str">
            <v>　　</v>
          </cell>
          <cell r="BA147">
            <v>0</v>
          </cell>
          <cell r="BF147" t="str">
            <v/>
          </cell>
          <cell r="BJ147" t="str">
            <v/>
          </cell>
          <cell r="BN147" t="str">
            <v/>
          </cell>
          <cell r="BR147" t="str">
            <v/>
          </cell>
          <cell r="BV147" t="str">
            <v/>
          </cell>
        </row>
        <row r="148">
          <cell r="AN148">
            <v>0</v>
          </cell>
          <cell r="AO148">
            <v>0</v>
          </cell>
          <cell r="AP148" t="str">
            <v/>
          </cell>
          <cell r="AQ148" t="str">
            <v/>
          </cell>
          <cell r="AR148" t="str">
            <v/>
          </cell>
          <cell r="AS148" t="str">
            <v/>
          </cell>
          <cell r="AT148" t="str">
            <v/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Z148" t="str">
            <v>　　</v>
          </cell>
          <cell r="BA148">
            <v>0</v>
          </cell>
          <cell r="BF148" t="str">
            <v/>
          </cell>
          <cell r="BJ148" t="str">
            <v/>
          </cell>
          <cell r="BN148" t="str">
            <v/>
          </cell>
          <cell r="BR148" t="str">
            <v/>
          </cell>
          <cell r="BV148" t="str">
            <v/>
          </cell>
        </row>
        <row r="149">
          <cell r="AN149">
            <v>0</v>
          </cell>
          <cell r="AO149">
            <v>0</v>
          </cell>
          <cell r="AP149" t="str">
            <v/>
          </cell>
          <cell r="AQ149" t="str">
            <v/>
          </cell>
          <cell r="AR149" t="str">
            <v/>
          </cell>
          <cell r="AS149" t="str">
            <v/>
          </cell>
          <cell r="AT149" t="str">
            <v/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Z149" t="str">
            <v>　　</v>
          </cell>
          <cell r="BA149">
            <v>0</v>
          </cell>
          <cell r="BF149" t="str">
            <v/>
          </cell>
          <cell r="BJ149" t="str">
            <v/>
          </cell>
          <cell r="BN149" t="str">
            <v/>
          </cell>
          <cell r="BR149" t="str">
            <v/>
          </cell>
          <cell r="BV149" t="str">
            <v/>
          </cell>
        </row>
        <row r="150">
          <cell r="AN150">
            <v>0</v>
          </cell>
          <cell r="AO150">
            <v>0</v>
          </cell>
          <cell r="AP150" t="str">
            <v/>
          </cell>
          <cell r="AQ150" t="str">
            <v/>
          </cell>
          <cell r="AR150" t="str">
            <v/>
          </cell>
          <cell r="AS150" t="str">
            <v/>
          </cell>
          <cell r="AT150" t="str">
            <v/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Z150" t="str">
            <v>　　</v>
          </cell>
          <cell r="BA150">
            <v>0</v>
          </cell>
          <cell r="BF150" t="str">
            <v/>
          </cell>
          <cell r="BJ150" t="str">
            <v/>
          </cell>
          <cell r="BN150" t="str">
            <v/>
          </cell>
          <cell r="BR150" t="str">
            <v/>
          </cell>
          <cell r="BV150" t="str">
            <v/>
          </cell>
        </row>
        <row r="151">
          <cell r="AN151">
            <v>0</v>
          </cell>
          <cell r="AO151">
            <v>0</v>
          </cell>
          <cell r="AP151" t="str">
            <v/>
          </cell>
          <cell r="AQ151" t="str">
            <v/>
          </cell>
          <cell r="AR151" t="str">
            <v/>
          </cell>
          <cell r="AS151" t="str">
            <v/>
          </cell>
          <cell r="AT151" t="str">
            <v/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Z151" t="str">
            <v>　　</v>
          </cell>
          <cell r="BA151">
            <v>0</v>
          </cell>
          <cell r="BF151" t="str">
            <v/>
          </cell>
          <cell r="BJ151" t="str">
            <v/>
          </cell>
          <cell r="BN151" t="str">
            <v/>
          </cell>
          <cell r="BR151" t="str">
            <v/>
          </cell>
          <cell r="BV151" t="str">
            <v/>
          </cell>
        </row>
        <row r="152">
          <cell r="AN152">
            <v>0</v>
          </cell>
          <cell r="AO152">
            <v>0</v>
          </cell>
          <cell r="AP152" t="str">
            <v/>
          </cell>
          <cell r="AQ152" t="str">
            <v/>
          </cell>
          <cell r="AR152" t="str">
            <v/>
          </cell>
          <cell r="AS152" t="str">
            <v/>
          </cell>
          <cell r="AT152" t="str">
            <v/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Z152" t="str">
            <v>　　</v>
          </cell>
          <cell r="BA152">
            <v>0</v>
          </cell>
          <cell r="BF152" t="str">
            <v/>
          </cell>
          <cell r="BJ152" t="str">
            <v/>
          </cell>
          <cell r="BN152" t="str">
            <v/>
          </cell>
          <cell r="BR152" t="str">
            <v/>
          </cell>
          <cell r="BV152" t="str">
            <v/>
          </cell>
        </row>
        <row r="153">
          <cell r="AN153">
            <v>0</v>
          </cell>
          <cell r="AO153">
            <v>0</v>
          </cell>
          <cell r="AP153" t="str">
            <v/>
          </cell>
          <cell r="AQ153" t="str">
            <v/>
          </cell>
          <cell r="AR153" t="str">
            <v/>
          </cell>
          <cell r="AS153" t="str">
            <v/>
          </cell>
          <cell r="AT153" t="str">
            <v/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Z153" t="str">
            <v>　　</v>
          </cell>
          <cell r="BA153">
            <v>0</v>
          </cell>
          <cell r="BF153" t="str">
            <v/>
          </cell>
          <cell r="BJ153" t="str">
            <v/>
          </cell>
          <cell r="BN153" t="str">
            <v/>
          </cell>
          <cell r="BR153" t="str">
            <v/>
          </cell>
          <cell r="BV153" t="str">
            <v/>
          </cell>
        </row>
        <row r="154">
          <cell r="AN154">
            <v>0</v>
          </cell>
          <cell r="AO154">
            <v>0</v>
          </cell>
          <cell r="AP154" t="str">
            <v/>
          </cell>
          <cell r="AQ154" t="str">
            <v/>
          </cell>
          <cell r="AR154" t="str">
            <v/>
          </cell>
          <cell r="AS154" t="str">
            <v/>
          </cell>
          <cell r="AT154" t="str">
            <v/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Z154" t="str">
            <v>　　</v>
          </cell>
          <cell r="BA154">
            <v>0</v>
          </cell>
          <cell r="BF154" t="str">
            <v/>
          </cell>
          <cell r="BJ154" t="str">
            <v/>
          </cell>
          <cell r="BN154" t="str">
            <v/>
          </cell>
          <cell r="BR154" t="str">
            <v/>
          </cell>
          <cell r="BV154" t="str">
            <v/>
          </cell>
        </row>
        <row r="155">
          <cell r="AN155">
            <v>0</v>
          </cell>
          <cell r="AO155">
            <v>0</v>
          </cell>
          <cell r="AP155" t="str">
            <v/>
          </cell>
          <cell r="AQ155" t="str">
            <v/>
          </cell>
          <cell r="AR155" t="str">
            <v/>
          </cell>
          <cell r="AS155" t="str">
            <v/>
          </cell>
          <cell r="AT155" t="str">
            <v/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Z155" t="str">
            <v>　　</v>
          </cell>
          <cell r="BA155">
            <v>0</v>
          </cell>
          <cell r="BF155" t="str">
            <v/>
          </cell>
          <cell r="BJ155" t="str">
            <v/>
          </cell>
          <cell r="BN155" t="str">
            <v/>
          </cell>
          <cell r="BR155" t="str">
            <v/>
          </cell>
          <cell r="BV155" t="str">
            <v/>
          </cell>
        </row>
        <row r="156">
          <cell r="AN156">
            <v>0</v>
          </cell>
          <cell r="AO156">
            <v>0</v>
          </cell>
          <cell r="AP156" t="str">
            <v/>
          </cell>
          <cell r="AQ156" t="str">
            <v/>
          </cell>
          <cell r="AR156" t="str">
            <v/>
          </cell>
          <cell r="AS156" t="str">
            <v/>
          </cell>
          <cell r="AT156" t="str">
            <v/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Z156" t="str">
            <v>　　</v>
          </cell>
          <cell r="BA156">
            <v>0</v>
          </cell>
          <cell r="BF156" t="str">
            <v/>
          </cell>
          <cell r="BJ156" t="str">
            <v/>
          </cell>
          <cell r="BN156" t="str">
            <v/>
          </cell>
          <cell r="BR156" t="str">
            <v/>
          </cell>
          <cell r="BV156" t="str">
            <v/>
          </cell>
        </row>
        <row r="157">
          <cell r="AN157">
            <v>0</v>
          </cell>
          <cell r="AO157">
            <v>0</v>
          </cell>
          <cell r="AP157" t="str">
            <v/>
          </cell>
          <cell r="AQ157" t="str">
            <v/>
          </cell>
          <cell r="AR157" t="str">
            <v/>
          </cell>
          <cell r="AS157" t="str">
            <v/>
          </cell>
          <cell r="AT157" t="str">
            <v/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Z157" t="str">
            <v>　　</v>
          </cell>
          <cell r="BA157">
            <v>0</v>
          </cell>
          <cell r="BF157" t="str">
            <v/>
          </cell>
          <cell r="BJ157" t="str">
            <v/>
          </cell>
          <cell r="BN157" t="str">
            <v/>
          </cell>
          <cell r="BR157" t="str">
            <v/>
          </cell>
          <cell r="BV157" t="str">
            <v/>
          </cell>
        </row>
        <row r="158">
          <cell r="AN158">
            <v>0</v>
          </cell>
          <cell r="AO158">
            <v>0</v>
          </cell>
          <cell r="AP158" t="str">
            <v/>
          </cell>
          <cell r="AQ158" t="str">
            <v/>
          </cell>
          <cell r="AR158" t="str">
            <v/>
          </cell>
          <cell r="AS158" t="str">
            <v/>
          </cell>
          <cell r="AT158" t="str">
            <v/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Z158" t="str">
            <v>　　</v>
          </cell>
          <cell r="BA158">
            <v>0</v>
          </cell>
          <cell r="BF158" t="str">
            <v/>
          </cell>
          <cell r="BJ158" t="str">
            <v/>
          </cell>
          <cell r="BN158" t="str">
            <v/>
          </cell>
          <cell r="BR158" t="str">
            <v/>
          </cell>
          <cell r="BV158" t="str">
            <v/>
          </cell>
        </row>
        <row r="159">
          <cell r="AN159">
            <v>0</v>
          </cell>
          <cell r="AO159">
            <v>0</v>
          </cell>
          <cell r="AP159" t="str">
            <v/>
          </cell>
          <cell r="AQ159" t="str">
            <v/>
          </cell>
          <cell r="AR159" t="str">
            <v/>
          </cell>
          <cell r="AS159" t="str">
            <v/>
          </cell>
          <cell r="AT159" t="str">
            <v/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Z159" t="str">
            <v>　　</v>
          </cell>
          <cell r="BA159">
            <v>0</v>
          </cell>
          <cell r="BF159" t="str">
            <v/>
          </cell>
          <cell r="BJ159" t="str">
            <v/>
          </cell>
          <cell r="BN159" t="str">
            <v/>
          </cell>
          <cell r="BR159" t="str">
            <v/>
          </cell>
          <cell r="BV159" t="str">
            <v/>
          </cell>
        </row>
        <row r="160">
          <cell r="AN160">
            <v>0</v>
          </cell>
          <cell r="AO160">
            <v>0</v>
          </cell>
          <cell r="AP160" t="str">
            <v/>
          </cell>
          <cell r="AQ160" t="str">
            <v/>
          </cell>
          <cell r="AR160" t="str">
            <v/>
          </cell>
          <cell r="AS160" t="str">
            <v/>
          </cell>
          <cell r="AT160" t="str">
            <v/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Z160" t="str">
            <v>　　</v>
          </cell>
          <cell r="BA160">
            <v>0</v>
          </cell>
          <cell r="BF160" t="str">
            <v/>
          </cell>
          <cell r="BJ160" t="str">
            <v/>
          </cell>
          <cell r="BN160" t="str">
            <v/>
          </cell>
          <cell r="BR160" t="str">
            <v/>
          </cell>
          <cell r="BV160" t="str">
            <v/>
          </cell>
        </row>
        <row r="161">
          <cell r="AN161">
            <v>0</v>
          </cell>
          <cell r="AO161">
            <v>0</v>
          </cell>
          <cell r="AP161" t="str">
            <v/>
          </cell>
          <cell r="AQ161" t="str">
            <v/>
          </cell>
          <cell r="AR161" t="str">
            <v/>
          </cell>
          <cell r="AS161" t="str">
            <v/>
          </cell>
          <cell r="AT161" t="str">
            <v/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Z161" t="str">
            <v>　　</v>
          </cell>
          <cell r="BA161">
            <v>0</v>
          </cell>
          <cell r="BF161" t="str">
            <v/>
          </cell>
          <cell r="BJ161" t="str">
            <v/>
          </cell>
          <cell r="BN161" t="str">
            <v/>
          </cell>
          <cell r="BR161" t="str">
            <v/>
          </cell>
          <cell r="BV161" t="str">
            <v/>
          </cell>
        </row>
        <row r="162">
          <cell r="AN162">
            <v>0</v>
          </cell>
          <cell r="AO162">
            <v>0</v>
          </cell>
          <cell r="AP162" t="str">
            <v/>
          </cell>
          <cell r="AQ162" t="str">
            <v/>
          </cell>
          <cell r="AR162" t="str">
            <v/>
          </cell>
          <cell r="AS162" t="str">
            <v/>
          </cell>
          <cell r="AT162" t="str">
            <v/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Z162" t="str">
            <v>　　</v>
          </cell>
          <cell r="BA162">
            <v>0</v>
          </cell>
          <cell r="BF162" t="str">
            <v/>
          </cell>
          <cell r="BJ162" t="str">
            <v/>
          </cell>
          <cell r="BN162" t="str">
            <v/>
          </cell>
          <cell r="BR162" t="str">
            <v/>
          </cell>
          <cell r="BV162" t="str">
            <v/>
          </cell>
        </row>
        <row r="163">
          <cell r="AN163">
            <v>0</v>
          </cell>
          <cell r="AO163">
            <v>0</v>
          </cell>
          <cell r="AP163" t="str">
            <v/>
          </cell>
          <cell r="AQ163" t="str">
            <v/>
          </cell>
          <cell r="AR163" t="str">
            <v/>
          </cell>
          <cell r="AS163" t="str">
            <v/>
          </cell>
          <cell r="AT163" t="str">
            <v/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Z163" t="str">
            <v>　　</v>
          </cell>
          <cell r="BA163">
            <v>0</v>
          </cell>
          <cell r="BF163" t="str">
            <v/>
          </cell>
          <cell r="BJ163" t="str">
            <v/>
          </cell>
          <cell r="BN163" t="str">
            <v/>
          </cell>
          <cell r="BR163" t="str">
            <v/>
          </cell>
          <cell r="BV163" t="str">
            <v/>
          </cell>
        </row>
        <row r="164">
          <cell r="AN164">
            <v>0</v>
          </cell>
          <cell r="AO164">
            <v>0</v>
          </cell>
          <cell r="AP164" t="str">
            <v/>
          </cell>
          <cell r="AQ164" t="str">
            <v/>
          </cell>
          <cell r="AR164" t="str">
            <v/>
          </cell>
          <cell r="AS164" t="str">
            <v/>
          </cell>
          <cell r="AT164" t="str">
            <v/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Z164" t="str">
            <v>　　</v>
          </cell>
          <cell r="BA164">
            <v>0</v>
          </cell>
          <cell r="BF164" t="str">
            <v/>
          </cell>
          <cell r="BJ164" t="str">
            <v/>
          </cell>
          <cell r="BN164" t="str">
            <v/>
          </cell>
          <cell r="BR164" t="str">
            <v/>
          </cell>
          <cell r="BV164" t="str">
            <v/>
          </cell>
        </row>
        <row r="165">
          <cell r="AN165">
            <v>0</v>
          </cell>
          <cell r="AO165">
            <v>0</v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Z165" t="str">
            <v>　　</v>
          </cell>
          <cell r="BA165">
            <v>0</v>
          </cell>
          <cell r="BF165" t="str">
            <v/>
          </cell>
          <cell r="BJ165" t="str">
            <v/>
          </cell>
          <cell r="BN165" t="str">
            <v/>
          </cell>
          <cell r="BR165" t="str">
            <v/>
          </cell>
          <cell r="BV165" t="str">
            <v/>
          </cell>
        </row>
        <row r="166">
          <cell r="AN166">
            <v>0</v>
          </cell>
          <cell r="AO166">
            <v>0</v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Z166" t="str">
            <v>　　</v>
          </cell>
          <cell r="BA166">
            <v>0</v>
          </cell>
          <cell r="BF166" t="str">
            <v/>
          </cell>
          <cell r="BJ166" t="str">
            <v/>
          </cell>
          <cell r="BN166" t="str">
            <v/>
          </cell>
          <cell r="BR166" t="str">
            <v/>
          </cell>
          <cell r="BV166" t="str">
            <v/>
          </cell>
        </row>
        <row r="167">
          <cell r="AN167">
            <v>0</v>
          </cell>
          <cell r="AO167">
            <v>0</v>
          </cell>
          <cell r="AP167" t="str">
            <v/>
          </cell>
          <cell r="AQ167" t="str">
            <v/>
          </cell>
          <cell r="AR167" t="str">
            <v/>
          </cell>
          <cell r="AS167" t="str">
            <v/>
          </cell>
          <cell r="AT167" t="str">
            <v/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Z167" t="str">
            <v>　　</v>
          </cell>
          <cell r="BA167">
            <v>0</v>
          </cell>
          <cell r="BF167" t="str">
            <v/>
          </cell>
          <cell r="BJ167" t="str">
            <v/>
          </cell>
          <cell r="BN167" t="str">
            <v/>
          </cell>
          <cell r="BR167" t="str">
            <v/>
          </cell>
          <cell r="BV167" t="str">
            <v/>
          </cell>
        </row>
        <row r="168">
          <cell r="AN168">
            <v>0</v>
          </cell>
          <cell r="AO168">
            <v>0</v>
          </cell>
          <cell r="AP168" t="str">
            <v/>
          </cell>
          <cell r="AQ168" t="str">
            <v/>
          </cell>
          <cell r="AR168" t="str">
            <v/>
          </cell>
          <cell r="AS168" t="str">
            <v/>
          </cell>
          <cell r="AT168" t="str">
            <v/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Z168" t="str">
            <v>　　</v>
          </cell>
          <cell r="BA168">
            <v>0</v>
          </cell>
          <cell r="BF168" t="str">
            <v/>
          </cell>
          <cell r="BJ168" t="str">
            <v/>
          </cell>
          <cell r="BN168" t="str">
            <v/>
          </cell>
          <cell r="BR168" t="str">
            <v/>
          </cell>
          <cell r="BV168" t="str">
            <v/>
          </cell>
        </row>
        <row r="169">
          <cell r="AN169">
            <v>0</v>
          </cell>
          <cell r="AO169">
            <v>0</v>
          </cell>
          <cell r="AP169" t="str">
            <v/>
          </cell>
          <cell r="AQ169" t="str">
            <v/>
          </cell>
          <cell r="AR169" t="str">
            <v/>
          </cell>
          <cell r="AS169" t="str">
            <v/>
          </cell>
          <cell r="AT169" t="str">
            <v/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Z169" t="str">
            <v>　　</v>
          </cell>
          <cell r="BA169">
            <v>0</v>
          </cell>
          <cell r="BF169" t="str">
            <v/>
          </cell>
          <cell r="BJ169" t="str">
            <v/>
          </cell>
          <cell r="BN169" t="str">
            <v/>
          </cell>
          <cell r="BR169" t="str">
            <v/>
          </cell>
          <cell r="BV169" t="str">
            <v/>
          </cell>
        </row>
        <row r="170">
          <cell r="AN170">
            <v>0</v>
          </cell>
          <cell r="AO170">
            <v>0</v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Z170" t="str">
            <v>　　</v>
          </cell>
          <cell r="BA170">
            <v>0</v>
          </cell>
          <cell r="BF170" t="str">
            <v/>
          </cell>
          <cell r="BJ170" t="str">
            <v/>
          </cell>
          <cell r="BN170" t="str">
            <v/>
          </cell>
          <cell r="BR170" t="str">
            <v/>
          </cell>
          <cell r="BV170" t="str">
            <v/>
          </cell>
        </row>
        <row r="171">
          <cell r="AN171">
            <v>0</v>
          </cell>
          <cell r="AO171">
            <v>0</v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Z171" t="str">
            <v>　　</v>
          </cell>
          <cell r="BA171">
            <v>0</v>
          </cell>
          <cell r="BF171" t="str">
            <v/>
          </cell>
          <cell r="BJ171" t="str">
            <v/>
          </cell>
          <cell r="BN171" t="str">
            <v/>
          </cell>
          <cell r="BR171" t="str">
            <v/>
          </cell>
          <cell r="BV171" t="str">
            <v/>
          </cell>
        </row>
        <row r="172">
          <cell r="AN172">
            <v>0</v>
          </cell>
          <cell r="AO172">
            <v>0</v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Z172" t="str">
            <v>　　</v>
          </cell>
          <cell r="BA172">
            <v>0</v>
          </cell>
          <cell r="BF172" t="str">
            <v/>
          </cell>
          <cell r="BJ172" t="str">
            <v/>
          </cell>
          <cell r="BN172" t="str">
            <v/>
          </cell>
          <cell r="BR172" t="str">
            <v/>
          </cell>
          <cell r="BV172" t="str">
            <v/>
          </cell>
        </row>
        <row r="173">
          <cell r="AN173">
            <v>0</v>
          </cell>
          <cell r="AO173">
            <v>0</v>
          </cell>
          <cell r="AP173" t="str">
            <v/>
          </cell>
          <cell r="AQ173" t="str">
            <v/>
          </cell>
          <cell r="AR173" t="str">
            <v/>
          </cell>
          <cell r="AS173" t="str">
            <v/>
          </cell>
          <cell r="AT173" t="str">
            <v/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Z173" t="str">
            <v>　　</v>
          </cell>
          <cell r="BA173">
            <v>0</v>
          </cell>
          <cell r="BF173" t="str">
            <v/>
          </cell>
          <cell r="BJ173" t="str">
            <v/>
          </cell>
          <cell r="BN173" t="str">
            <v/>
          </cell>
          <cell r="BR173" t="str">
            <v/>
          </cell>
          <cell r="BV173" t="str">
            <v/>
          </cell>
        </row>
        <row r="174">
          <cell r="AN174">
            <v>0</v>
          </cell>
          <cell r="AO174">
            <v>0</v>
          </cell>
          <cell r="AP174" t="str">
            <v/>
          </cell>
          <cell r="AQ174" t="str">
            <v/>
          </cell>
          <cell r="AR174" t="str">
            <v/>
          </cell>
          <cell r="AS174" t="str">
            <v/>
          </cell>
          <cell r="AT174" t="str">
            <v/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Z174" t="str">
            <v>　　</v>
          </cell>
          <cell r="BA174">
            <v>0</v>
          </cell>
          <cell r="BF174" t="str">
            <v/>
          </cell>
          <cell r="BJ174" t="str">
            <v/>
          </cell>
          <cell r="BN174" t="str">
            <v/>
          </cell>
          <cell r="BR174" t="str">
            <v/>
          </cell>
          <cell r="BV174" t="str">
            <v/>
          </cell>
        </row>
        <row r="175">
          <cell r="AN175">
            <v>0</v>
          </cell>
          <cell r="AO175">
            <v>0</v>
          </cell>
          <cell r="AP175" t="str">
            <v/>
          </cell>
          <cell r="AQ175" t="str">
            <v/>
          </cell>
          <cell r="AR175" t="str">
            <v/>
          </cell>
          <cell r="AS175" t="str">
            <v/>
          </cell>
          <cell r="AT175" t="str">
            <v/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Z175" t="str">
            <v>　　</v>
          </cell>
          <cell r="BA175">
            <v>0</v>
          </cell>
          <cell r="BF175" t="str">
            <v/>
          </cell>
          <cell r="BJ175" t="str">
            <v/>
          </cell>
          <cell r="BN175" t="str">
            <v/>
          </cell>
          <cell r="BR175" t="str">
            <v/>
          </cell>
          <cell r="BV175" t="str">
            <v/>
          </cell>
        </row>
        <row r="176">
          <cell r="AN176">
            <v>0</v>
          </cell>
          <cell r="AO176">
            <v>0</v>
          </cell>
          <cell r="AP176" t="str">
            <v/>
          </cell>
          <cell r="AQ176" t="str">
            <v/>
          </cell>
          <cell r="AR176" t="str">
            <v/>
          </cell>
          <cell r="AS176" t="str">
            <v/>
          </cell>
          <cell r="AT176" t="str">
            <v/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Z176" t="str">
            <v>　　</v>
          </cell>
          <cell r="BA176">
            <v>0</v>
          </cell>
          <cell r="BF176" t="str">
            <v/>
          </cell>
          <cell r="BJ176" t="str">
            <v/>
          </cell>
          <cell r="BN176" t="str">
            <v/>
          </cell>
          <cell r="BR176" t="str">
            <v/>
          </cell>
          <cell r="BV176" t="str">
            <v/>
          </cell>
        </row>
        <row r="177">
          <cell r="AN177">
            <v>0</v>
          </cell>
          <cell r="AO177">
            <v>0</v>
          </cell>
          <cell r="AP177" t="str">
            <v/>
          </cell>
          <cell r="AQ177" t="str">
            <v/>
          </cell>
          <cell r="AR177" t="str">
            <v/>
          </cell>
          <cell r="AS177" t="str">
            <v/>
          </cell>
          <cell r="AT177" t="str">
            <v/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Z177" t="str">
            <v>　　</v>
          </cell>
          <cell r="BA177">
            <v>0</v>
          </cell>
          <cell r="BF177" t="str">
            <v/>
          </cell>
          <cell r="BJ177" t="str">
            <v/>
          </cell>
          <cell r="BN177" t="str">
            <v/>
          </cell>
          <cell r="BR177" t="str">
            <v/>
          </cell>
          <cell r="BV177" t="str">
            <v/>
          </cell>
        </row>
        <row r="178">
          <cell r="AN178">
            <v>0</v>
          </cell>
          <cell r="AO178">
            <v>0</v>
          </cell>
          <cell r="AP178" t="str">
            <v/>
          </cell>
          <cell r="AQ178" t="str">
            <v/>
          </cell>
          <cell r="AR178" t="str">
            <v/>
          </cell>
          <cell r="AS178" t="str">
            <v/>
          </cell>
          <cell r="AT178" t="str">
            <v/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Z178" t="str">
            <v>　　</v>
          </cell>
          <cell r="BA178">
            <v>0</v>
          </cell>
          <cell r="BF178" t="str">
            <v/>
          </cell>
          <cell r="BJ178" t="str">
            <v/>
          </cell>
          <cell r="BN178" t="str">
            <v/>
          </cell>
          <cell r="BR178" t="str">
            <v/>
          </cell>
          <cell r="BV178" t="str">
            <v/>
          </cell>
        </row>
        <row r="179">
          <cell r="AN179">
            <v>0</v>
          </cell>
          <cell r="AO179">
            <v>0</v>
          </cell>
          <cell r="AP179" t="str">
            <v/>
          </cell>
          <cell r="AQ179" t="str">
            <v/>
          </cell>
          <cell r="AR179" t="str">
            <v/>
          </cell>
          <cell r="AS179" t="str">
            <v/>
          </cell>
          <cell r="AT179" t="str">
            <v/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Z179" t="str">
            <v>　　</v>
          </cell>
          <cell r="BA179">
            <v>0</v>
          </cell>
          <cell r="BF179" t="str">
            <v/>
          </cell>
          <cell r="BJ179" t="str">
            <v/>
          </cell>
          <cell r="BN179" t="str">
            <v/>
          </cell>
          <cell r="BR179" t="str">
            <v/>
          </cell>
          <cell r="BV179" t="str">
            <v/>
          </cell>
        </row>
        <row r="180">
          <cell r="AN180">
            <v>0</v>
          </cell>
          <cell r="AO180">
            <v>0</v>
          </cell>
          <cell r="AP180" t="str">
            <v/>
          </cell>
          <cell r="AQ180" t="str">
            <v/>
          </cell>
          <cell r="AR180" t="str">
            <v/>
          </cell>
          <cell r="AS180" t="str">
            <v/>
          </cell>
          <cell r="AT180" t="str">
            <v/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Z180" t="str">
            <v>　　</v>
          </cell>
          <cell r="BA180">
            <v>0</v>
          </cell>
          <cell r="BF180" t="str">
            <v/>
          </cell>
          <cell r="BJ180" t="str">
            <v/>
          </cell>
          <cell r="BN180" t="str">
            <v/>
          </cell>
          <cell r="BR180" t="str">
            <v/>
          </cell>
          <cell r="BV180" t="str">
            <v/>
          </cell>
        </row>
        <row r="181">
          <cell r="AN181">
            <v>0</v>
          </cell>
          <cell r="AO181">
            <v>0</v>
          </cell>
          <cell r="AP181" t="str">
            <v/>
          </cell>
          <cell r="AQ181" t="str">
            <v/>
          </cell>
          <cell r="AR181" t="str">
            <v/>
          </cell>
          <cell r="AS181" t="str">
            <v/>
          </cell>
          <cell r="AT181" t="str">
            <v/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Z181" t="str">
            <v>　　</v>
          </cell>
          <cell r="BA181">
            <v>0</v>
          </cell>
          <cell r="BF181" t="str">
            <v/>
          </cell>
          <cell r="BJ181" t="str">
            <v/>
          </cell>
          <cell r="BN181" t="str">
            <v/>
          </cell>
          <cell r="BR181" t="str">
            <v/>
          </cell>
          <cell r="BV181" t="str">
            <v/>
          </cell>
        </row>
        <row r="182">
          <cell r="AN182">
            <v>0</v>
          </cell>
          <cell r="AO182">
            <v>0</v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Z182" t="str">
            <v>　　</v>
          </cell>
          <cell r="BA182">
            <v>0</v>
          </cell>
          <cell r="BF182" t="str">
            <v/>
          </cell>
          <cell r="BJ182" t="str">
            <v/>
          </cell>
          <cell r="BN182" t="str">
            <v/>
          </cell>
          <cell r="BR182" t="str">
            <v/>
          </cell>
          <cell r="BV182" t="str">
            <v/>
          </cell>
        </row>
        <row r="183">
          <cell r="AN183">
            <v>0</v>
          </cell>
          <cell r="AO183">
            <v>0</v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Z183" t="str">
            <v>　　</v>
          </cell>
          <cell r="BA183">
            <v>0</v>
          </cell>
          <cell r="BF183" t="str">
            <v/>
          </cell>
          <cell r="BJ183" t="str">
            <v/>
          </cell>
          <cell r="BN183" t="str">
            <v/>
          </cell>
          <cell r="BR183" t="str">
            <v/>
          </cell>
          <cell r="BV183" t="str">
            <v/>
          </cell>
        </row>
        <row r="184">
          <cell r="AN184">
            <v>0</v>
          </cell>
          <cell r="AO184">
            <v>0</v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Z184" t="str">
            <v>　　</v>
          </cell>
          <cell r="BA184">
            <v>0</v>
          </cell>
          <cell r="BF184" t="str">
            <v/>
          </cell>
          <cell r="BJ184" t="str">
            <v/>
          </cell>
          <cell r="BN184" t="str">
            <v/>
          </cell>
          <cell r="BR184" t="str">
            <v/>
          </cell>
          <cell r="BV184" t="str">
            <v/>
          </cell>
        </row>
        <row r="185">
          <cell r="AN185">
            <v>0</v>
          </cell>
          <cell r="AO185">
            <v>0</v>
          </cell>
          <cell r="AP185" t="str">
            <v/>
          </cell>
          <cell r="AQ185" t="str">
            <v/>
          </cell>
          <cell r="AR185" t="str">
            <v/>
          </cell>
          <cell r="AS185" t="str">
            <v/>
          </cell>
          <cell r="AT185" t="str">
            <v/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Z185" t="str">
            <v>　　</v>
          </cell>
          <cell r="BA185">
            <v>0</v>
          </cell>
          <cell r="BF185" t="str">
            <v/>
          </cell>
          <cell r="BJ185" t="str">
            <v/>
          </cell>
          <cell r="BN185" t="str">
            <v/>
          </cell>
          <cell r="BR185" t="str">
            <v/>
          </cell>
          <cell r="BV185" t="str">
            <v/>
          </cell>
        </row>
        <row r="186">
          <cell r="AN186">
            <v>0</v>
          </cell>
          <cell r="AO186">
            <v>0</v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Z186" t="str">
            <v>　　</v>
          </cell>
          <cell r="BA186">
            <v>0</v>
          </cell>
          <cell r="BF186" t="str">
            <v/>
          </cell>
          <cell r="BJ186" t="str">
            <v/>
          </cell>
          <cell r="BN186" t="str">
            <v/>
          </cell>
          <cell r="BR186" t="str">
            <v/>
          </cell>
          <cell r="BV186" t="str">
            <v/>
          </cell>
        </row>
        <row r="187">
          <cell r="AN187">
            <v>0</v>
          </cell>
          <cell r="AO187">
            <v>0</v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Z187" t="str">
            <v>　　</v>
          </cell>
          <cell r="BA187">
            <v>0</v>
          </cell>
          <cell r="BF187" t="str">
            <v/>
          </cell>
          <cell r="BJ187" t="str">
            <v/>
          </cell>
          <cell r="BN187" t="str">
            <v/>
          </cell>
          <cell r="BR187" t="str">
            <v/>
          </cell>
          <cell r="BV187" t="str">
            <v/>
          </cell>
        </row>
        <row r="188">
          <cell r="AN188">
            <v>0</v>
          </cell>
          <cell r="AO188">
            <v>0</v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Z188" t="str">
            <v>　　</v>
          </cell>
          <cell r="BA188">
            <v>0</v>
          </cell>
          <cell r="BF188" t="str">
            <v/>
          </cell>
          <cell r="BJ188" t="str">
            <v/>
          </cell>
          <cell r="BN188" t="str">
            <v/>
          </cell>
          <cell r="BR188" t="str">
            <v/>
          </cell>
          <cell r="BV188" t="str">
            <v/>
          </cell>
        </row>
        <row r="189">
          <cell r="AN189">
            <v>0</v>
          </cell>
          <cell r="AO189">
            <v>0</v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Z189" t="str">
            <v>　　</v>
          </cell>
          <cell r="BA189">
            <v>0</v>
          </cell>
          <cell r="BF189" t="str">
            <v/>
          </cell>
          <cell r="BJ189" t="str">
            <v/>
          </cell>
          <cell r="BN189" t="str">
            <v/>
          </cell>
          <cell r="BR189" t="str">
            <v/>
          </cell>
          <cell r="BV189" t="str">
            <v/>
          </cell>
        </row>
        <row r="190">
          <cell r="AN190">
            <v>0</v>
          </cell>
          <cell r="AO190">
            <v>0</v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Z190" t="str">
            <v>　　</v>
          </cell>
          <cell r="BA190">
            <v>0</v>
          </cell>
          <cell r="BF190" t="str">
            <v/>
          </cell>
          <cell r="BJ190" t="str">
            <v/>
          </cell>
          <cell r="BN190" t="str">
            <v/>
          </cell>
          <cell r="BR190" t="str">
            <v/>
          </cell>
          <cell r="BV190" t="str">
            <v/>
          </cell>
        </row>
      </sheetData>
      <sheetData sheetId="1"/>
      <sheetData sheetId="2"/>
      <sheetData sheetId="3"/>
      <sheetData sheetId="4"/>
      <sheetData sheetId="5">
        <row r="2">
          <cell r="A2">
            <v>101</v>
          </cell>
        </row>
        <row r="3">
          <cell r="A3">
            <v>102</v>
          </cell>
        </row>
        <row r="4">
          <cell r="A4">
            <v>103</v>
          </cell>
        </row>
        <row r="5">
          <cell r="A5">
            <v>104</v>
          </cell>
        </row>
        <row r="6">
          <cell r="A6">
            <v>105</v>
          </cell>
        </row>
        <row r="7">
          <cell r="A7">
            <v>106</v>
          </cell>
        </row>
        <row r="8">
          <cell r="A8">
            <v>107</v>
          </cell>
        </row>
        <row r="9">
          <cell r="A9">
            <v>108</v>
          </cell>
        </row>
        <row r="10">
          <cell r="A10">
            <v>109</v>
          </cell>
        </row>
        <row r="11">
          <cell r="A11">
            <v>110</v>
          </cell>
        </row>
        <row r="12">
          <cell r="A12">
            <v>111</v>
          </cell>
        </row>
        <row r="13">
          <cell r="A13">
            <v>112</v>
          </cell>
        </row>
        <row r="14">
          <cell r="A14">
            <v>113</v>
          </cell>
        </row>
        <row r="15">
          <cell r="A15">
            <v>114</v>
          </cell>
        </row>
        <row r="16">
          <cell r="A16">
            <v>115</v>
          </cell>
        </row>
        <row r="17">
          <cell r="A17">
            <v>116</v>
          </cell>
        </row>
        <row r="18">
          <cell r="A18">
            <v>117</v>
          </cell>
        </row>
        <row r="19">
          <cell r="A19">
            <v>118</v>
          </cell>
        </row>
        <row r="20">
          <cell r="A20">
            <v>119</v>
          </cell>
        </row>
        <row r="21">
          <cell r="A21">
            <v>120</v>
          </cell>
        </row>
        <row r="22">
          <cell r="A22">
            <v>121</v>
          </cell>
        </row>
        <row r="23">
          <cell r="A23">
            <v>122</v>
          </cell>
        </row>
        <row r="24">
          <cell r="A24">
            <v>123</v>
          </cell>
        </row>
        <row r="25">
          <cell r="A25">
            <v>124</v>
          </cell>
        </row>
        <row r="26">
          <cell r="A26">
            <v>125</v>
          </cell>
        </row>
        <row r="27">
          <cell r="A27">
            <v>126</v>
          </cell>
        </row>
        <row r="28">
          <cell r="A28">
            <v>127</v>
          </cell>
        </row>
        <row r="29">
          <cell r="A29">
            <v>128</v>
          </cell>
        </row>
        <row r="30">
          <cell r="A30">
            <v>129</v>
          </cell>
        </row>
        <row r="31">
          <cell r="A31">
            <v>130</v>
          </cell>
        </row>
        <row r="32">
          <cell r="A32">
            <v>131</v>
          </cell>
        </row>
        <row r="33">
          <cell r="A33">
            <v>132</v>
          </cell>
        </row>
        <row r="34">
          <cell r="A34">
            <v>133</v>
          </cell>
        </row>
        <row r="35">
          <cell r="A35">
            <v>134</v>
          </cell>
        </row>
        <row r="36">
          <cell r="A36">
            <v>135</v>
          </cell>
        </row>
        <row r="37">
          <cell r="A37">
            <v>136</v>
          </cell>
        </row>
        <row r="38">
          <cell r="A38">
            <v>137</v>
          </cell>
        </row>
        <row r="39">
          <cell r="A39">
            <v>138</v>
          </cell>
        </row>
        <row r="40">
          <cell r="A40">
            <v>139</v>
          </cell>
        </row>
        <row r="41">
          <cell r="A41">
            <v>140</v>
          </cell>
        </row>
        <row r="42">
          <cell r="A42">
            <v>141</v>
          </cell>
        </row>
        <row r="43">
          <cell r="A43">
            <v>142</v>
          </cell>
        </row>
        <row r="44">
          <cell r="A44">
            <v>143</v>
          </cell>
        </row>
        <row r="45">
          <cell r="A45">
            <v>144</v>
          </cell>
        </row>
        <row r="46">
          <cell r="A46">
            <v>145</v>
          </cell>
        </row>
        <row r="47">
          <cell r="A47">
            <v>146</v>
          </cell>
        </row>
        <row r="48">
          <cell r="A48">
            <v>147</v>
          </cell>
        </row>
        <row r="49">
          <cell r="A49">
            <v>148</v>
          </cell>
        </row>
        <row r="50">
          <cell r="A50">
            <v>149</v>
          </cell>
        </row>
        <row r="51">
          <cell r="A51">
            <v>150</v>
          </cell>
        </row>
        <row r="52">
          <cell r="A52">
            <v>151</v>
          </cell>
        </row>
        <row r="53">
          <cell r="A53">
            <v>152</v>
          </cell>
        </row>
        <row r="54">
          <cell r="A54">
            <v>153</v>
          </cell>
        </row>
        <row r="55">
          <cell r="A55">
            <v>154</v>
          </cell>
        </row>
        <row r="56">
          <cell r="A56">
            <v>155</v>
          </cell>
        </row>
        <row r="57">
          <cell r="A57">
            <v>156</v>
          </cell>
        </row>
        <row r="58">
          <cell r="A58">
            <v>157</v>
          </cell>
        </row>
        <row r="59">
          <cell r="A59">
            <v>158</v>
          </cell>
        </row>
        <row r="60">
          <cell r="A60">
            <v>159</v>
          </cell>
        </row>
        <row r="61">
          <cell r="A61">
            <v>160</v>
          </cell>
        </row>
        <row r="62">
          <cell r="A62">
            <v>161</v>
          </cell>
        </row>
        <row r="63">
          <cell r="A63">
            <v>162</v>
          </cell>
        </row>
        <row r="64">
          <cell r="A64">
            <v>163</v>
          </cell>
        </row>
        <row r="65">
          <cell r="A65">
            <v>164</v>
          </cell>
        </row>
        <row r="66">
          <cell r="A66">
            <v>165</v>
          </cell>
        </row>
        <row r="67">
          <cell r="A67">
            <v>166</v>
          </cell>
        </row>
        <row r="68">
          <cell r="A68">
            <v>167</v>
          </cell>
        </row>
        <row r="69">
          <cell r="A69">
            <v>168</v>
          </cell>
        </row>
        <row r="70">
          <cell r="A70">
            <v>169</v>
          </cell>
        </row>
        <row r="71">
          <cell r="A71">
            <v>170</v>
          </cell>
        </row>
        <row r="72">
          <cell r="A72">
            <v>171</v>
          </cell>
        </row>
        <row r="73">
          <cell r="A73">
            <v>172</v>
          </cell>
        </row>
        <row r="74">
          <cell r="A74">
            <v>173</v>
          </cell>
        </row>
        <row r="75">
          <cell r="A75">
            <v>174</v>
          </cell>
        </row>
        <row r="76">
          <cell r="A76">
            <v>175</v>
          </cell>
        </row>
        <row r="77">
          <cell r="A77">
            <v>176</v>
          </cell>
        </row>
        <row r="78">
          <cell r="A78">
            <v>177</v>
          </cell>
        </row>
        <row r="79">
          <cell r="A79">
            <v>178</v>
          </cell>
        </row>
        <row r="80">
          <cell r="A80">
            <v>179</v>
          </cell>
        </row>
        <row r="81">
          <cell r="A81">
            <v>180</v>
          </cell>
        </row>
        <row r="82">
          <cell r="A82">
            <v>181</v>
          </cell>
        </row>
        <row r="83">
          <cell r="A83">
            <v>182</v>
          </cell>
        </row>
        <row r="84">
          <cell r="A84">
            <v>183</v>
          </cell>
        </row>
        <row r="85">
          <cell r="A85">
            <v>184</v>
          </cell>
        </row>
        <row r="86">
          <cell r="A86">
            <v>185</v>
          </cell>
        </row>
        <row r="87">
          <cell r="A87">
            <v>186</v>
          </cell>
        </row>
        <row r="88">
          <cell r="A88">
            <v>187</v>
          </cell>
        </row>
        <row r="89">
          <cell r="A89">
            <v>188</v>
          </cell>
        </row>
        <row r="90">
          <cell r="A90">
            <v>189</v>
          </cell>
        </row>
        <row r="91">
          <cell r="A91">
            <v>190</v>
          </cell>
        </row>
        <row r="92">
          <cell r="A92">
            <v>191</v>
          </cell>
        </row>
        <row r="93">
          <cell r="A93">
            <v>192</v>
          </cell>
        </row>
        <row r="94">
          <cell r="A94">
            <v>193</v>
          </cell>
        </row>
        <row r="95">
          <cell r="A95">
            <v>194</v>
          </cell>
        </row>
        <row r="96">
          <cell r="A96">
            <v>195</v>
          </cell>
        </row>
        <row r="97">
          <cell r="A97">
            <v>196</v>
          </cell>
        </row>
        <row r="98">
          <cell r="A98">
            <v>197</v>
          </cell>
        </row>
        <row r="99">
          <cell r="A99">
            <v>198</v>
          </cell>
        </row>
        <row r="100">
          <cell r="A100">
            <v>199</v>
          </cell>
        </row>
        <row r="101">
          <cell r="A101">
            <v>200</v>
          </cell>
        </row>
        <row r="102">
          <cell r="A102">
            <v>201</v>
          </cell>
        </row>
        <row r="103">
          <cell r="A103">
            <v>202</v>
          </cell>
        </row>
        <row r="104">
          <cell r="A104">
            <v>203</v>
          </cell>
        </row>
        <row r="105">
          <cell r="A105">
            <v>204</v>
          </cell>
        </row>
        <row r="106">
          <cell r="A106">
            <v>205</v>
          </cell>
        </row>
        <row r="107">
          <cell r="A107">
            <v>206</v>
          </cell>
        </row>
        <row r="108">
          <cell r="A108">
            <v>207</v>
          </cell>
        </row>
        <row r="109">
          <cell r="A109">
            <v>208</v>
          </cell>
        </row>
        <row r="110">
          <cell r="A110">
            <v>209</v>
          </cell>
        </row>
        <row r="111">
          <cell r="A111">
            <v>210</v>
          </cell>
        </row>
        <row r="112">
          <cell r="A112">
            <v>211</v>
          </cell>
        </row>
        <row r="113">
          <cell r="A113">
            <v>212</v>
          </cell>
        </row>
        <row r="114">
          <cell r="A114">
            <v>213</v>
          </cell>
        </row>
        <row r="115">
          <cell r="A115">
            <v>214</v>
          </cell>
        </row>
        <row r="116">
          <cell r="A116">
            <v>215</v>
          </cell>
        </row>
        <row r="117">
          <cell r="A117">
            <v>216</v>
          </cell>
        </row>
        <row r="118">
          <cell r="A118">
            <v>217</v>
          </cell>
        </row>
        <row r="119">
          <cell r="A119">
            <v>218</v>
          </cell>
        </row>
        <row r="120">
          <cell r="A120">
            <v>219</v>
          </cell>
        </row>
        <row r="121">
          <cell r="A121">
            <v>220</v>
          </cell>
        </row>
        <row r="122">
          <cell r="A122">
            <v>221</v>
          </cell>
        </row>
        <row r="123">
          <cell r="A123">
            <v>222</v>
          </cell>
        </row>
        <row r="124">
          <cell r="A124">
            <v>223</v>
          </cell>
        </row>
        <row r="125">
          <cell r="A125">
            <v>224</v>
          </cell>
        </row>
        <row r="126">
          <cell r="A126">
            <v>225</v>
          </cell>
        </row>
        <row r="127">
          <cell r="A127">
            <v>226</v>
          </cell>
        </row>
        <row r="128">
          <cell r="A128">
            <v>227</v>
          </cell>
        </row>
        <row r="129">
          <cell r="A129">
            <v>228</v>
          </cell>
        </row>
        <row r="130">
          <cell r="A130">
            <v>229</v>
          </cell>
        </row>
        <row r="131">
          <cell r="A131">
            <v>230</v>
          </cell>
        </row>
        <row r="132">
          <cell r="A132">
            <v>231</v>
          </cell>
        </row>
        <row r="133">
          <cell r="A133">
            <v>232</v>
          </cell>
        </row>
        <row r="134">
          <cell r="A134">
            <v>233</v>
          </cell>
        </row>
        <row r="135">
          <cell r="A135">
            <v>234</v>
          </cell>
        </row>
        <row r="136">
          <cell r="A136">
            <v>235</v>
          </cell>
        </row>
        <row r="137">
          <cell r="A137">
            <v>236</v>
          </cell>
        </row>
        <row r="138">
          <cell r="A138">
            <v>237</v>
          </cell>
        </row>
        <row r="139">
          <cell r="A139">
            <v>238</v>
          </cell>
        </row>
        <row r="140">
          <cell r="A140">
            <v>239</v>
          </cell>
        </row>
        <row r="141">
          <cell r="A141">
            <v>240</v>
          </cell>
        </row>
        <row r="142">
          <cell r="A142">
            <v>241</v>
          </cell>
        </row>
        <row r="143">
          <cell r="A143">
            <v>242</v>
          </cell>
        </row>
        <row r="144">
          <cell r="A144">
            <v>243</v>
          </cell>
        </row>
        <row r="145">
          <cell r="A145">
            <v>244</v>
          </cell>
        </row>
        <row r="146">
          <cell r="A146">
            <v>245</v>
          </cell>
        </row>
        <row r="147">
          <cell r="A147">
            <v>246</v>
          </cell>
        </row>
        <row r="148">
          <cell r="A148">
            <v>247</v>
          </cell>
        </row>
        <row r="149">
          <cell r="A149">
            <v>248</v>
          </cell>
        </row>
        <row r="150">
          <cell r="A150">
            <v>249</v>
          </cell>
        </row>
        <row r="151">
          <cell r="A151">
            <v>250</v>
          </cell>
        </row>
        <row r="152">
          <cell r="A152">
            <v>251</v>
          </cell>
        </row>
        <row r="153">
          <cell r="A153">
            <v>252</v>
          </cell>
        </row>
        <row r="154">
          <cell r="A154">
            <v>253</v>
          </cell>
        </row>
        <row r="155">
          <cell r="A155">
            <v>254</v>
          </cell>
        </row>
        <row r="156">
          <cell r="A156">
            <v>255</v>
          </cell>
        </row>
        <row r="157">
          <cell r="A157">
            <v>256</v>
          </cell>
        </row>
        <row r="158">
          <cell r="A158">
            <v>257</v>
          </cell>
        </row>
        <row r="159">
          <cell r="A159">
            <v>258</v>
          </cell>
        </row>
        <row r="160">
          <cell r="A160">
            <v>259</v>
          </cell>
        </row>
        <row r="161">
          <cell r="A161">
            <v>260</v>
          </cell>
        </row>
        <row r="162">
          <cell r="A162">
            <v>261</v>
          </cell>
        </row>
        <row r="163">
          <cell r="A163">
            <v>262</v>
          </cell>
        </row>
        <row r="164">
          <cell r="A164">
            <v>263</v>
          </cell>
        </row>
        <row r="165">
          <cell r="A165">
            <v>264</v>
          </cell>
        </row>
        <row r="166">
          <cell r="A166">
            <v>265</v>
          </cell>
        </row>
        <row r="167">
          <cell r="A167">
            <v>266</v>
          </cell>
        </row>
        <row r="168">
          <cell r="A168">
            <v>267</v>
          </cell>
        </row>
        <row r="169">
          <cell r="A169">
            <v>268</v>
          </cell>
        </row>
        <row r="170">
          <cell r="A170">
            <v>269</v>
          </cell>
        </row>
        <row r="171">
          <cell r="A171">
            <v>270</v>
          </cell>
        </row>
        <row r="172">
          <cell r="A172">
            <v>271</v>
          </cell>
        </row>
        <row r="173">
          <cell r="A173">
            <v>272</v>
          </cell>
        </row>
        <row r="174">
          <cell r="A174">
            <v>273</v>
          </cell>
        </row>
        <row r="175">
          <cell r="A175">
            <v>274</v>
          </cell>
        </row>
        <row r="176">
          <cell r="A176">
            <v>275</v>
          </cell>
        </row>
        <row r="177">
          <cell r="A177">
            <v>276</v>
          </cell>
        </row>
        <row r="178">
          <cell r="A178">
            <v>277</v>
          </cell>
        </row>
        <row r="179">
          <cell r="A179">
            <v>278</v>
          </cell>
        </row>
        <row r="180">
          <cell r="A180">
            <v>279</v>
          </cell>
        </row>
        <row r="181">
          <cell r="A181">
            <v>280</v>
          </cell>
        </row>
        <row r="182">
          <cell r="A182">
            <v>281</v>
          </cell>
        </row>
        <row r="183">
          <cell r="A183">
            <v>282</v>
          </cell>
        </row>
        <row r="184">
          <cell r="A184">
            <v>283</v>
          </cell>
        </row>
        <row r="185">
          <cell r="A185">
            <v>284</v>
          </cell>
        </row>
        <row r="186">
          <cell r="A186">
            <v>285</v>
          </cell>
        </row>
        <row r="187">
          <cell r="A187">
            <v>286</v>
          </cell>
        </row>
        <row r="188">
          <cell r="A188">
            <v>287</v>
          </cell>
        </row>
        <row r="189">
          <cell r="A189">
            <v>288</v>
          </cell>
        </row>
        <row r="190">
          <cell r="A190">
            <v>289</v>
          </cell>
        </row>
        <row r="191">
          <cell r="A191">
            <v>290</v>
          </cell>
        </row>
        <row r="192">
          <cell r="A192">
            <v>291</v>
          </cell>
        </row>
        <row r="193">
          <cell r="A193">
            <v>292</v>
          </cell>
        </row>
        <row r="194">
          <cell r="A194">
            <v>293</v>
          </cell>
        </row>
        <row r="195">
          <cell r="A195">
            <v>294</v>
          </cell>
        </row>
        <row r="196">
          <cell r="A196">
            <v>295</v>
          </cell>
        </row>
        <row r="197">
          <cell r="A197">
            <v>296</v>
          </cell>
        </row>
        <row r="198">
          <cell r="A198">
            <v>297</v>
          </cell>
        </row>
        <row r="199">
          <cell r="A199">
            <v>298</v>
          </cell>
        </row>
        <row r="200">
          <cell r="A200">
            <v>299</v>
          </cell>
        </row>
        <row r="201">
          <cell r="A201">
            <v>300</v>
          </cell>
        </row>
      </sheetData>
      <sheetData sheetId="6">
        <row r="2">
          <cell r="A2">
            <v>401</v>
          </cell>
        </row>
        <row r="3">
          <cell r="A3">
            <v>402</v>
          </cell>
        </row>
        <row r="4">
          <cell r="A4">
            <v>403</v>
          </cell>
        </row>
        <row r="5">
          <cell r="A5">
            <v>404</v>
          </cell>
        </row>
        <row r="6">
          <cell r="A6">
            <v>405</v>
          </cell>
        </row>
        <row r="7">
          <cell r="A7">
            <v>406</v>
          </cell>
        </row>
        <row r="8">
          <cell r="A8">
            <v>407</v>
          </cell>
        </row>
        <row r="9">
          <cell r="A9">
            <v>408</v>
          </cell>
        </row>
        <row r="10">
          <cell r="A10">
            <v>409</v>
          </cell>
        </row>
        <row r="11">
          <cell r="A11">
            <v>410</v>
          </cell>
        </row>
        <row r="12">
          <cell r="A12">
            <v>411</v>
          </cell>
        </row>
        <row r="13">
          <cell r="A13">
            <v>412</v>
          </cell>
        </row>
        <row r="14">
          <cell r="A14">
            <v>413</v>
          </cell>
        </row>
        <row r="15">
          <cell r="A15">
            <v>414</v>
          </cell>
        </row>
        <row r="16">
          <cell r="A16">
            <v>415</v>
          </cell>
        </row>
        <row r="17">
          <cell r="A17">
            <v>416</v>
          </cell>
        </row>
        <row r="18">
          <cell r="A18">
            <v>417</v>
          </cell>
        </row>
        <row r="19">
          <cell r="A19">
            <v>418</v>
          </cell>
        </row>
        <row r="20">
          <cell r="A20">
            <v>419</v>
          </cell>
        </row>
        <row r="21">
          <cell r="A21">
            <v>420</v>
          </cell>
        </row>
        <row r="22">
          <cell r="A22">
            <v>421</v>
          </cell>
        </row>
        <row r="23">
          <cell r="A23">
            <v>422</v>
          </cell>
        </row>
        <row r="24">
          <cell r="A24">
            <v>423</v>
          </cell>
        </row>
        <row r="25">
          <cell r="A25">
            <v>424</v>
          </cell>
        </row>
        <row r="26">
          <cell r="A26">
            <v>425</v>
          </cell>
        </row>
        <row r="27">
          <cell r="A27">
            <v>426</v>
          </cell>
        </row>
        <row r="28">
          <cell r="A28">
            <v>427</v>
          </cell>
        </row>
        <row r="29">
          <cell r="A29">
            <v>428</v>
          </cell>
        </row>
        <row r="30">
          <cell r="A30">
            <v>429</v>
          </cell>
        </row>
        <row r="31">
          <cell r="A31">
            <v>430</v>
          </cell>
        </row>
        <row r="32">
          <cell r="A32">
            <v>431</v>
          </cell>
        </row>
        <row r="33">
          <cell r="A33">
            <v>432</v>
          </cell>
        </row>
        <row r="34">
          <cell r="A34">
            <v>433</v>
          </cell>
        </row>
        <row r="35">
          <cell r="A35">
            <v>434</v>
          </cell>
        </row>
        <row r="36">
          <cell r="A36">
            <v>435</v>
          </cell>
        </row>
        <row r="37">
          <cell r="A37">
            <v>436</v>
          </cell>
        </row>
        <row r="38">
          <cell r="A38">
            <v>437</v>
          </cell>
        </row>
        <row r="39">
          <cell r="A39">
            <v>438</v>
          </cell>
        </row>
        <row r="40">
          <cell r="A40">
            <v>439</v>
          </cell>
        </row>
        <row r="41">
          <cell r="A41">
            <v>440</v>
          </cell>
        </row>
        <row r="42">
          <cell r="A42">
            <v>441</v>
          </cell>
        </row>
        <row r="43">
          <cell r="A43">
            <v>442</v>
          </cell>
        </row>
        <row r="44">
          <cell r="A44">
            <v>443</v>
          </cell>
        </row>
        <row r="45">
          <cell r="A45">
            <v>444</v>
          </cell>
        </row>
        <row r="46">
          <cell r="A46">
            <v>445</v>
          </cell>
        </row>
        <row r="47">
          <cell r="A47">
            <v>446</v>
          </cell>
        </row>
        <row r="48">
          <cell r="A48">
            <v>447</v>
          </cell>
        </row>
        <row r="49">
          <cell r="A49">
            <v>448</v>
          </cell>
        </row>
        <row r="50">
          <cell r="A50">
            <v>449</v>
          </cell>
        </row>
        <row r="51">
          <cell r="A51">
            <v>450</v>
          </cell>
        </row>
        <row r="52">
          <cell r="A52">
            <v>451</v>
          </cell>
        </row>
        <row r="53">
          <cell r="A53">
            <v>452</v>
          </cell>
        </row>
        <row r="54">
          <cell r="A54">
            <v>453</v>
          </cell>
        </row>
        <row r="55">
          <cell r="A55">
            <v>454</v>
          </cell>
        </row>
        <row r="56">
          <cell r="A56">
            <v>455</v>
          </cell>
        </row>
        <row r="57">
          <cell r="A57">
            <v>456</v>
          </cell>
        </row>
        <row r="58">
          <cell r="A58">
            <v>457</v>
          </cell>
        </row>
        <row r="59">
          <cell r="A59">
            <v>458</v>
          </cell>
        </row>
        <row r="60">
          <cell r="A60">
            <v>459</v>
          </cell>
        </row>
        <row r="61">
          <cell r="A61">
            <v>460</v>
          </cell>
        </row>
        <row r="62">
          <cell r="A62">
            <v>461</v>
          </cell>
        </row>
        <row r="63">
          <cell r="A63">
            <v>462</v>
          </cell>
        </row>
        <row r="64">
          <cell r="A64">
            <v>463</v>
          </cell>
        </row>
        <row r="65">
          <cell r="A65">
            <v>464</v>
          </cell>
        </row>
        <row r="66">
          <cell r="A66">
            <v>465</v>
          </cell>
        </row>
        <row r="67">
          <cell r="A67">
            <v>466</v>
          </cell>
        </row>
        <row r="68">
          <cell r="A68">
            <v>467</v>
          </cell>
        </row>
        <row r="69">
          <cell r="A69">
            <v>468</v>
          </cell>
        </row>
        <row r="70">
          <cell r="A70">
            <v>469</v>
          </cell>
        </row>
        <row r="71">
          <cell r="A71">
            <v>470</v>
          </cell>
        </row>
        <row r="72">
          <cell r="A72">
            <v>471</v>
          </cell>
        </row>
        <row r="73">
          <cell r="A73">
            <v>472</v>
          </cell>
        </row>
        <row r="74">
          <cell r="A74">
            <v>473</v>
          </cell>
        </row>
        <row r="75">
          <cell r="A75">
            <v>474</v>
          </cell>
        </row>
        <row r="76">
          <cell r="A76">
            <v>475</v>
          </cell>
        </row>
        <row r="77">
          <cell r="A77">
            <v>476</v>
          </cell>
        </row>
        <row r="78">
          <cell r="A78">
            <v>477</v>
          </cell>
        </row>
        <row r="79">
          <cell r="A79">
            <v>478</v>
          </cell>
        </row>
        <row r="80">
          <cell r="A80">
            <v>479</v>
          </cell>
        </row>
        <row r="81">
          <cell r="A81">
            <v>480</v>
          </cell>
        </row>
        <row r="82">
          <cell r="A82">
            <v>481</v>
          </cell>
        </row>
        <row r="83">
          <cell r="A83">
            <v>482</v>
          </cell>
        </row>
        <row r="84">
          <cell r="A84">
            <v>483</v>
          </cell>
        </row>
        <row r="85">
          <cell r="A85">
            <v>484</v>
          </cell>
        </row>
        <row r="86">
          <cell r="A86">
            <v>485</v>
          </cell>
        </row>
        <row r="87">
          <cell r="A87">
            <v>486</v>
          </cell>
        </row>
        <row r="88">
          <cell r="A88">
            <v>487</v>
          </cell>
        </row>
        <row r="89">
          <cell r="A89">
            <v>488</v>
          </cell>
        </row>
        <row r="90">
          <cell r="A90">
            <v>489</v>
          </cell>
        </row>
        <row r="91">
          <cell r="A91">
            <v>490</v>
          </cell>
        </row>
        <row r="92">
          <cell r="A92">
            <v>491</v>
          </cell>
        </row>
        <row r="93">
          <cell r="A93">
            <v>492</v>
          </cell>
        </row>
        <row r="94">
          <cell r="A94">
            <v>493</v>
          </cell>
        </row>
        <row r="95">
          <cell r="A95">
            <v>494</v>
          </cell>
        </row>
        <row r="96">
          <cell r="A96">
            <v>495</v>
          </cell>
        </row>
        <row r="97">
          <cell r="A97">
            <v>496</v>
          </cell>
        </row>
        <row r="98">
          <cell r="A98">
            <v>497</v>
          </cell>
        </row>
        <row r="99">
          <cell r="A99">
            <v>498</v>
          </cell>
        </row>
        <row r="100">
          <cell r="A100">
            <v>499</v>
          </cell>
        </row>
        <row r="101">
          <cell r="A101">
            <v>500</v>
          </cell>
        </row>
      </sheetData>
      <sheetData sheetId="7">
        <row r="2">
          <cell r="A2">
            <v>501</v>
          </cell>
          <cell r="M2" t="str">
            <v/>
          </cell>
          <cell r="N2" t="str">
            <v/>
          </cell>
          <cell r="O2">
            <v>1</v>
          </cell>
          <cell r="P2" t="str">
            <v/>
          </cell>
          <cell r="Q2" t="str">
            <v/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</row>
        <row r="3">
          <cell r="A3">
            <v>502</v>
          </cell>
          <cell r="M3" t="str">
            <v/>
          </cell>
          <cell r="N3" t="str">
            <v/>
          </cell>
          <cell r="O3" t="str">
            <v/>
          </cell>
          <cell r="P3" t="str">
            <v/>
          </cell>
          <cell r="Q3" t="str">
            <v/>
          </cell>
          <cell r="R3" t="str">
            <v/>
          </cell>
          <cell r="S3" t="str">
            <v/>
          </cell>
          <cell r="T3" t="str">
            <v/>
          </cell>
          <cell r="U3" t="str">
            <v/>
          </cell>
          <cell r="V3" t="str">
            <v/>
          </cell>
          <cell r="W3" t="str">
            <v/>
          </cell>
          <cell r="X3" t="str">
            <v/>
          </cell>
          <cell r="Y3" t="str">
            <v/>
          </cell>
          <cell r="Z3" t="str">
            <v/>
          </cell>
          <cell r="AA3" t="str">
            <v/>
          </cell>
          <cell r="AB3" t="str">
            <v/>
          </cell>
          <cell r="AC3" t="str">
            <v/>
          </cell>
          <cell r="AD3" t="str">
            <v/>
          </cell>
          <cell r="AE3" t="str">
            <v/>
          </cell>
          <cell r="AF3" t="str">
            <v/>
          </cell>
        </row>
        <row r="4">
          <cell r="A4">
            <v>503</v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  <cell r="S4" t="str">
            <v/>
          </cell>
          <cell r="T4" t="str">
            <v/>
          </cell>
          <cell r="U4" t="str">
            <v/>
          </cell>
          <cell r="V4" t="str">
            <v/>
          </cell>
          <cell r="W4" t="str">
            <v/>
          </cell>
          <cell r="X4" t="str">
            <v/>
          </cell>
          <cell r="Y4" t="str">
            <v/>
          </cell>
          <cell r="Z4" t="str">
            <v/>
          </cell>
          <cell r="AA4" t="str">
            <v/>
          </cell>
          <cell r="AB4" t="str">
            <v/>
          </cell>
          <cell r="AC4" t="str">
            <v/>
          </cell>
          <cell r="AD4" t="str">
            <v/>
          </cell>
          <cell r="AE4" t="str">
            <v/>
          </cell>
          <cell r="AF4" t="str">
            <v/>
          </cell>
        </row>
        <row r="5">
          <cell r="A5">
            <v>504</v>
          </cell>
          <cell r="M5" t="str">
            <v/>
          </cell>
          <cell r="N5" t="str">
            <v/>
          </cell>
          <cell r="O5" t="str">
            <v/>
          </cell>
          <cell r="P5" t="str">
            <v/>
          </cell>
          <cell r="Q5" t="str">
            <v/>
          </cell>
          <cell r="R5" t="str">
            <v/>
          </cell>
          <cell r="S5" t="str">
            <v/>
          </cell>
          <cell r="T5" t="str">
            <v/>
          </cell>
          <cell r="U5" t="str">
            <v/>
          </cell>
          <cell r="V5" t="str">
            <v/>
          </cell>
          <cell r="W5" t="str">
            <v/>
          </cell>
          <cell r="X5" t="str">
            <v/>
          </cell>
          <cell r="Y5" t="str">
            <v/>
          </cell>
          <cell r="Z5" t="str">
            <v/>
          </cell>
          <cell r="AA5" t="str">
            <v/>
          </cell>
          <cell r="AB5" t="str">
            <v/>
          </cell>
          <cell r="AC5" t="str">
            <v/>
          </cell>
          <cell r="AD5" t="str">
            <v/>
          </cell>
          <cell r="AE5" t="str">
            <v/>
          </cell>
          <cell r="AF5" t="str">
            <v/>
          </cell>
        </row>
        <row r="6">
          <cell r="A6">
            <v>505</v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  <cell r="S6" t="str">
            <v/>
          </cell>
          <cell r="T6" t="str">
            <v/>
          </cell>
          <cell r="U6" t="str">
            <v/>
          </cell>
          <cell r="V6" t="str">
            <v/>
          </cell>
          <cell r="W6" t="str">
            <v/>
          </cell>
          <cell r="X6" t="str">
            <v/>
          </cell>
          <cell r="Y6" t="str">
            <v/>
          </cell>
          <cell r="Z6" t="str">
            <v/>
          </cell>
          <cell r="AA6" t="str">
            <v/>
          </cell>
          <cell r="AB6" t="str">
            <v/>
          </cell>
          <cell r="AC6" t="str">
            <v/>
          </cell>
          <cell r="AD6" t="str">
            <v/>
          </cell>
          <cell r="AE6" t="str">
            <v/>
          </cell>
          <cell r="AF6" t="str">
            <v/>
          </cell>
        </row>
        <row r="7">
          <cell r="A7">
            <v>506</v>
          </cell>
          <cell r="M7" t="str">
            <v/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  <cell r="S7" t="str">
            <v/>
          </cell>
          <cell r="T7" t="str">
            <v/>
          </cell>
          <cell r="U7" t="str">
            <v/>
          </cell>
          <cell r="V7" t="str">
            <v/>
          </cell>
          <cell r="W7" t="str">
            <v/>
          </cell>
          <cell r="X7" t="str">
            <v/>
          </cell>
          <cell r="Y7" t="str">
            <v/>
          </cell>
          <cell r="Z7" t="str">
            <v/>
          </cell>
          <cell r="AA7" t="str">
            <v/>
          </cell>
          <cell r="AB7" t="str">
            <v/>
          </cell>
          <cell r="AC7" t="str">
            <v/>
          </cell>
          <cell r="AD7" t="str">
            <v/>
          </cell>
          <cell r="AE7" t="str">
            <v/>
          </cell>
          <cell r="AF7" t="str">
            <v/>
          </cell>
        </row>
        <row r="8">
          <cell r="A8">
            <v>507</v>
          </cell>
          <cell r="M8" t="str">
            <v/>
          </cell>
          <cell r="N8" t="str">
            <v/>
          </cell>
          <cell r="O8" t="str">
            <v/>
          </cell>
          <cell r="P8" t="str">
            <v/>
          </cell>
          <cell r="Q8" t="str">
            <v/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Y8" t="str">
            <v/>
          </cell>
          <cell r="Z8" t="str">
            <v/>
          </cell>
          <cell r="AA8" t="str">
            <v/>
          </cell>
          <cell r="AB8" t="str">
            <v/>
          </cell>
          <cell r="AC8" t="str">
            <v/>
          </cell>
          <cell r="AD8" t="str">
            <v/>
          </cell>
          <cell r="AE8" t="str">
            <v/>
          </cell>
          <cell r="AF8" t="str">
            <v/>
          </cell>
        </row>
        <row r="9">
          <cell r="A9">
            <v>508</v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  <cell r="S9" t="str">
            <v/>
          </cell>
          <cell r="T9" t="str">
            <v/>
          </cell>
          <cell r="U9" t="str">
            <v/>
          </cell>
          <cell r="V9" t="str">
            <v/>
          </cell>
          <cell r="W9" t="str">
            <v/>
          </cell>
          <cell r="X9" t="str">
            <v/>
          </cell>
          <cell r="Y9" t="str">
            <v/>
          </cell>
          <cell r="Z9" t="str">
            <v/>
          </cell>
          <cell r="AA9" t="str">
            <v/>
          </cell>
          <cell r="AB9" t="str">
            <v/>
          </cell>
          <cell r="AC9" t="str">
            <v/>
          </cell>
          <cell r="AD9" t="str">
            <v/>
          </cell>
          <cell r="AE9" t="str">
            <v/>
          </cell>
          <cell r="AF9" t="str">
            <v/>
          </cell>
        </row>
        <row r="10">
          <cell r="A10">
            <v>509</v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  <cell r="S10" t="str">
            <v/>
          </cell>
          <cell r="T10" t="str">
            <v/>
          </cell>
          <cell r="U10" t="str">
            <v/>
          </cell>
          <cell r="V10" t="str">
            <v/>
          </cell>
          <cell r="W10" t="str">
            <v/>
          </cell>
          <cell r="X10" t="str">
            <v/>
          </cell>
          <cell r="Y10" t="str">
            <v/>
          </cell>
          <cell r="Z10" t="str">
            <v/>
          </cell>
          <cell r="AA10" t="str">
            <v/>
          </cell>
          <cell r="AB10" t="str">
            <v/>
          </cell>
          <cell r="AC10" t="str">
            <v/>
          </cell>
          <cell r="AD10" t="str">
            <v/>
          </cell>
          <cell r="AE10" t="str">
            <v/>
          </cell>
          <cell r="AF10" t="str">
            <v/>
          </cell>
        </row>
        <row r="11">
          <cell r="A11">
            <v>510</v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 t="str">
            <v/>
          </cell>
          <cell r="W11" t="str">
            <v/>
          </cell>
          <cell r="X11" t="str">
            <v/>
          </cell>
          <cell r="Y11" t="str">
            <v/>
          </cell>
          <cell r="Z11" t="str">
            <v/>
          </cell>
          <cell r="AA11" t="str">
            <v/>
          </cell>
          <cell r="AB11" t="str">
            <v/>
          </cell>
          <cell r="AC11" t="str">
            <v/>
          </cell>
          <cell r="AD11" t="str">
            <v/>
          </cell>
          <cell r="AE11" t="str">
            <v/>
          </cell>
          <cell r="AF11" t="str">
            <v/>
          </cell>
        </row>
        <row r="12">
          <cell r="A12">
            <v>511</v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  <cell r="S12" t="str">
            <v/>
          </cell>
          <cell r="T12" t="str">
            <v/>
          </cell>
          <cell r="U12" t="str">
            <v/>
          </cell>
          <cell r="V12" t="str">
            <v/>
          </cell>
          <cell r="W12" t="str">
            <v/>
          </cell>
          <cell r="X12" t="str">
            <v/>
          </cell>
          <cell r="Y12" t="str">
            <v/>
          </cell>
          <cell r="Z12" t="str">
            <v/>
          </cell>
          <cell r="AA12" t="str">
            <v/>
          </cell>
          <cell r="AB12" t="str">
            <v/>
          </cell>
          <cell r="AC12" t="str">
            <v/>
          </cell>
          <cell r="AD12" t="str">
            <v/>
          </cell>
          <cell r="AE12" t="str">
            <v/>
          </cell>
          <cell r="AF12" t="str">
            <v/>
          </cell>
        </row>
        <row r="13">
          <cell r="A13">
            <v>512</v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 t="str">
            <v/>
          </cell>
          <cell r="S13" t="str">
            <v/>
          </cell>
          <cell r="T13" t="str">
            <v/>
          </cell>
          <cell r="U13" t="str">
            <v/>
          </cell>
          <cell r="V13" t="str">
            <v/>
          </cell>
          <cell r="W13" t="str">
            <v/>
          </cell>
          <cell r="X13" t="str">
            <v/>
          </cell>
          <cell r="Y13" t="str">
            <v/>
          </cell>
          <cell r="Z13" t="str">
            <v/>
          </cell>
          <cell r="AA13" t="str">
            <v/>
          </cell>
          <cell r="AB13" t="str">
            <v/>
          </cell>
          <cell r="AC13" t="str">
            <v/>
          </cell>
          <cell r="AD13" t="str">
            <v/>
          </cell>
          <cell r="AE13" t="str">
            <v/>
          </cell>
          <cell r="AF13" t="str">
            <v/>
          </cell>
        </row>
        <row r="14">
          <cell r="A14">
            <v>513</v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  <cell r="S14" t="str">
            <v/>
          </cell>
          <cell r="T14" t="str">
            <v/>
          </cell>
          <cell r="U14" t="str">
            <v/>
          </cell>
          <cell r="V14" t="str">
            <v/>
          </cell>
          <cell r="W14" t="str">
            <v/>
          </cell>
          <cell r="X14" t="str">
            <v/>
          </cell>
          <cell r="Y14" t="str">
            <v/>
          </cell>
          <cell r="Z14" t="str">
            <v/>
          </cell>
          <cell r="AA14" t="str">
            <v/>
          </cell>
          <cell r="AB14" t="str">
            <v/>
          </cell>
          <cell r="AC14" t="str">
            <v/>
          </cell>
          <cell r="AD14" t="str">
            <v/>
          </cell>
          <cell r="AE14" t="str">
            <v/>
          </cell>
          <cell r="AF14" t="str">
            <v/>
          </cell>
        </row>
        <row r="15">
          <cell r="A15">
            <v>514</v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  <cell r="S15" t="str">
            <v/>
          </cell>
          <cell r="T15" t="str">
            <v/>
          </cell>
          <cell r="U15" t="str">
            <v/>
          </cell>
          <cell r="V15" t="str">
            <v/>
          </cell>
          <cell r="W15" t="str">
            <v/>
          </cell>
          <cell r="X15" t="str">
            <v/>
          </cell>
          <cell r="Y15" t="str">
            <v/>
          </cell>
          <cell r="Z15" t="str">
            <v/>
          </cell>
          <cell r="AA15" t="str">
            <v/>
          </cell>
          <cell r="AB15" t="str">
            <v/>
          </cell>
          <cell r="AC15" t="str">
            <v/>
          </cell>
          <cell r="AD15" t="str">
            <v/>
          </cell>
          <cell r="AE15" t="str">
            <v/>
          </cell>
          <cell r="AF15" t="str">
            <v/>
          </cell>
        </row>
        <row r="16">
          <cell r="A16">
            <v>515</v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  <cell r="S16" t="str">
            <v/>
          </cell>
          <cell r="T16" t="str">
            <v/>
          </cell>
          <cell r="U16" t="str">
            <v/>
          </cell>
          <cell r="V16" t="str">
            <v/>
          </cell>
          <cell r="W16" t="str">
            <v/>
          </cell>
          <cell r="X16" t="str">
            <v/>
          </cell>
          <cell r="Y16" t="str">
            <v/>
          </cell>
          <cell r="Z16" t="str">
            <v/>
          </cell>
          <cell r="AA16" t="str">
            <v/>
          </cell>
          <cell r="AB16" t="str">
            <v/>
          </cell>
          <cell r="AC16" t="str">
            <v/>
          </cell>
          <cell r="AD16" t="str">
            <v/>
          </cell>
          <cell r="AE16" t="str">
            <v/>
          </cell>
          <cell r="AF16" t="str">
            <v/>
          </cell>
        </row>
        <row r="17">
          <cell r="A17">
            <v>516</v>
          </cell>
          <cell r="M17" t="str">
            <v/>
          </cell>
          <cell r="N17" t="str">
            <v/>
          </cell>
          <cell r="O17" t="str">
            <v/>
          </cell>
          <cell r="P17" t="str">
            <v/>
          </cell>
          <cell r="Q17" t="str">
            <v/>
          </cell>
          <cell r="R17" t="str">
            <v/>
          </cell>
          <cell r="S17" t="str">
            <v/>
          </cell>
          <cell r="T17" t="str">
            <v/>
          </cell>
          <cell r="U17" t="str">
            <v/>
          </cell>
          <cell r="V17" t="str">
            <v/>
          </cell>
          <cell r="W17" t="str">
            <v/>
          </cell>
          <cell r="X17" t="str">
            <v/>
          </cell>
          <cell r="Y17" t="str">
            <v/>
          </cell>
          <cell r="Z17" t="str">
            <v/>
          </cell>
          <cell r="AA17" t="str">
            <v/>
          </cell>
          <cell r="AB17" t="str">
            <v/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</row>
        <row r="18">
          <cell r="A18">
            <v>517</v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R18" t="str">
            <v/>
          </cell>
          <cell r="S18" t="str">
            <v/>
          </cell>
          <cell r="T18" t="str">
            <v/>
          </cell>
          <cell r="U18" t="str">
            <v/>
          </cell>
          <cell r="V18" t="str">
            <v/>
          </cell>
          <cell r="W18" t="str">
            <v/>
          </cell>
          <cell r="X18" t="str">
            <v/>
          </cell>
          <cell r="Y18" t="str">
            <v/>
          </cell>
          <cell r="Z18" t="str">
            <v/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 t="str">
            <v/>
          </cell>
          <cell r="AF18" t="str">
            <v/>
          </cell>
        </row>
        <row r="19">
          <cell r="A19">
            <v>518</v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R19" t="str">
            <v/>
          </cell>
          <cell r="S19" t="str">
            <v/>
          </cell>
          <cell r="T19" t="str">
            <v/>
          </cell>
          <cell r="U19" t="str">
            <v/>
          </cell>
          <cell r="V19" t="str">
            <v/>
          </cell>
          <cell r="W19" t="str">
            <v/>
          </cell>
          <cell r="X19" t="str">
            <v/>
          </cell>
          <cell r="Y19" t="str">
            <v/>
          </cell>
          <cell r="Z19" t="str">
            <v/>
          </cell>
          <cell r="AA19" t="str">
            <v/>
          </cell>
          <cell r="AB19" t="str">
            <v/>
          </cell>
          <cell r="AC19" t="str">
            <v/>
          </cell>
          <cell r="AD19" t="str">
            <v/>
          </cell>
          <cell r="AE19" t="str">
            <v/>
          </cell>
          <cell r="AF19" t="str">
            <v/>
          </cell>
        </row>
        <row r="20">
          <cell r="A20">
            <v>519</v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  <cell r="R20" t="str">
            <v/>
          </cell>
          <cell r="S20" t="str">
            <v/>
          </cell>
          <cell r="T20" t="str">
            <v/>
          </cell>
          <cell r="U20" t="str">
            <v/>
          </cell>
          <cell r="V20" t="str">
            <v/>
          </cell>
          <cell r="W20" t="str">
            <v/>
          </cell>
          <cell r="X20" t="str">
            <v/>
          </cell>
          <cell r="Y20" t="str">
            <v/>
          </cell>
          <cell r="Z20" t="str">
            <v/>
          </cell>
          <cell r="AA20" t="str">
            <v/>
          </cell>
          <cell r="AB20" t="str">
            <v/>
          </cell>
          <cell r="AC20" t="str">
            <v/>
          </cell>
          <cell r="AD20" t="str">
            <v/>
          </cell>
          <cell r="AE20" t="str">
            <v/>
          </cell>
          <cell r="AF20" t="str">
            <v/>
          </cell>
        </row>
        <row r="21">
          <cell r="A21">
            <v>520</v>
          </cell>
          <cell r="M21" t="str">
            <v/>
          </cell>
          <cell r="N21" t="str">
            <v/>
          </cell>
          <cell r="O21" t="str">
            <v/>
          </cell>
          <cell r="P21" t="str">
            <v/>
          </cell>
          <cell r="Q21" t="str">
            <v/>
          </cell>
          <cell r="R21" t="str">
            <v/>
          </cell>
          <cell r="S21" t="str">
            <v/>
          </cell>
          <cell r="T21" t="str">
            <v/>
          </cell>
          <cell r="U21" t="str">
            <v/>
          </cell>
          <cell r="V21" t="str">
            <v/>
          </cell>
          <cell r="W21" t="str">
            <v/>
          </cell>
          <cell r="X21" t="str">
            <v/>
          </cell>
          <cell r="Y21" t="str">
            <v/>
          </cell>
          <cell r="Z21" t="str">
            <v/>
          </cell>
          <cell r="AA21" t="str">
            <v/>
          </cell>
          <cell r="AB21" t="str">
            <v/>
          </cell>
          <cell r="AC21" t="str">
            <v/>
          </cell>
          <cell r="AD21" t="str">
            <v/>
          </cell>
          <cell r="AE21" t="str">
            <v/>
          </cell>
          <cell r="AF21" t="str">
            <v/>
          </cell>
        </row>
        <row r="22">
          <cell r="A22">
            <v>521</v>
          </cell>
          <cell r="M22" t="str">
            <v/>
          </cell>
          <cell r="N22" t="str">
            <v/>
          </cell>
          <cell r="O22" t="str">
            <v/>
          </cell>
          <cell r="P22" t="str">
            <v/>
          </cell>
          <cell r="Q22" t="str">
            <v/>
          </cell>
          <cell r="R22" t="str">
            <v/>
          </cell>
          <cell r="S22" t="str">
            <v/>
          </cell>
          <cell r="T22" t="str">
            <v/>
          </cell>
          <cell r="U22" t="str">
            <v/>
          </cell>
          <cell r="V22" t="str">
            <v/>
          </cell>
          <cell r="W22" t="str">
            <v/>
          </cell>
          <cell r="X22" t="str">
            <v/>
          </cell>
          <cell r="Y22" t="str">
            <v/>
          </cell>
          <cell r="Z22" t="str">
            <v/>
          </cell>
          <cell r="AA22" t="str">
            <v/>
          </cell>
          <cell r="AB22" t="str">
            <v/>
          </cell>
          <cell r="AC22" t="str">
            <v/>
          </cell>
          <cell r="AD22" t="str">
            <v/>
          </cell>
          <cell r="AE22" t="str">
            <v/>
          </cell>
          <cell r="AF22" t="str">
            <v/>
          </cell>
        </row>
        <row r="23">
          <cell r="A23">
            <v>522</v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  <cell r="R23" t="str">
            <v/>
          </cell>
          <cell r="S23" t="str">
            <v/>
          </cell>
          <cell r="T23" t="str">
            <v/>
          </cell>
          <cell r="U23" t="str">
            <v/>
          </cell>
          <cell r="V23" t="str">
            <v/>
          </cell>
          <cell r="W23" t="str">
            <v/>
          </cell>
          <cell r="X23" t="str">
            <v/>
          </cell>
          <cell r="Y23" t="str">
            <v/>
          </cell>
          <cell r="Z23" t="str">
            <v/>
          </cell>
          <cell r="AA23" t="str">
            <v/>
          </cell>
          <cell r="AB23" t="str">
            <v/>
          </cell>
          <cell r="AC23" t="str">
            <v/>
          </cell>
          <cell r="AD23" t="str">
            <v/>
          </cell>
          <cell r="AE23" t="str">
            <v/>
          </cell>
          <cell r="AF23" t="str">
            <v/>
          </cell>
        </row>
        <row r="24">
          <cell r="A24">
            <v>523</v>
          </cell>
          <cell r="M24" t="str">
            <v/>
          </cell>
          <cell r="N24" t="str">
            <v/>
          </cell>
          <cell r="O24" t="str">
            <v/>
          </cell>
          <cell r="P24" t="str">
            <v/>
          </cell>
          <cell r="Q24" t="str">
            <v/>
          </cell>
          <cell r="R24" t="str">
            <v/>
          </cell>
          <cell r="S24" t="str">
            <v/>
          </cell>
          <cell r="T24" t="str">
            <v/>
          </cell>
          <cell r="U24" t="str">
            <v/>
          </cell>
          <cell r="V24" t="str">
            <v/>
          </cell>
          <cell r="W24" t="str">
            <v/>
          </cell>
          <cell r="X24" t="str">
            <v/>
          </cell>
          <cell r="Y24" t="str">
            <v/>
          </cell>
          <cell r="Z24" t="str">
            <v/>
          </cell>
          <cell r="AA24" t="str">
            <v/>
          </cell>
          <cell r="AB24" t="str">
            <v/>
          </cell>
          <cell r="AC24" t="str">
            <v/>
          </cell>
          <cell r="AD24" t="str">
            <v/>
          </cell>
          <cell r="AE24" t="str">
            <v/>
          </cell>
          <cell r="AF24" t="str">
            <v/>
          </cell>
        </row>
        <row r="25">
          <cell r="A25">
            <v>524</v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  <cell r="R25" t="str">
            <v/>
          </cell>
          <cell r="S25" t="str">
            <v/>
          </cell>
          <cell r="T25" t="str">
            <v/>
          </cell>
          <cell r="U25" t="str">
            <v/>
          </cell>
          <cell r="V25" t="str">
            <v/>
          </cell>
          <cell r="W25" t="str">
            <v/>
          </cell>
          <cell r="X25" t="str">
            <v/>
          </cell>
          <cell r="Y25" t="str">
            <v/>
          </cell>
          <cell r="Z25" t="str">
            <v/>
          </cell>
          <cell r="AA25" t="str">
            <v/>
          </cell>
          <cell r="AB25" t="str">
            <v/>
          </cell>
          <cell r="AC25" t="str">
            <v/>
          </cell>
          <cell r="AD25" t="str">
            <v/>
          </cell>
          <cell r="AE25" t="str">
            <v/>
          </cell>
          <cell r="AF25" t="str">
            <v/>
          </cell>
        </row>
        <row r="26">
          <cell r="A26">
            <v>525</v>
          </cell>
          <cell r="M26" t="str">
            <v/>
          </cell>
          <cell r="N26" t="str">
            <v/>
          </cell>
          <cell r="O26" t="str">
            <v/>
          </cell>
          <cell r="P26" t="str">
            <v/>
          </cell>
          <cell r="Q26" t="str">
            <v/>
          </cell>
          <cell r="R26" t="str">
            <v/>
          </cell>
          <cell r="S26" t="str">
            <v/>
          </cell>
          <cell r="T26" t="str">
            <v/>
          </cell>
          <cell r="U26" t="str">
            <v/>
          </cell>
          <cell r="V26" t="str">
            <v/>
          </cell>
          <cell r="W26" t="str">
            <v/>
          </cell>
          <cell r="X26" t="str">
            <v/>
          </cell>
          <cell r="Y26" t="str">
            <v/>
          </cell>
          <cell r="Z26" t="str">
            <v/>
          </cell>
          <cell r="AA26" t="str">
            <v/>
          </cell>
          <cell r="AB26" t="str">
            <v/>
          </cell>
          <cell r="AC26" t="str">
            <v/>
          </cell>
          <cell r="AD26" t="str">
            <v/>
          </cell>
          <cell r="AE26" t="str">
            <v/>
          </cell>
          <cell r="AF26" t="str">
            <v/>
          </cell>
        </row>
        <row r="27">
          <cell r="A27">
            <v>526</v>
          </cell>
          <cell r="M27" t="str">
            <v/>
          </cell>
          <cell r="N27" t="str">
            <v/>
          </cell>
          <cell r="O27" t="str">
            <v/>
          </cell>
          <cell r="P27" t="str">
            <v/>
          </cell>
          <cell r="Q27" t="str">
            <v/>
          </cell>
          <cell r="R27" t="str">
            <v/>
          </cell>
          <cell r="S27" t="str">
            <v/>
          </cell>
          <cell r="T27" t="str">
            <v/>
          </cell>
          <cell r="U27" t="str">
            <v/>
          </cell>
          <cell r="V27" t="str">
            <v/>
          </cell>
          <cell r="W27" t="str">
            <v/>
          </cell>
          <cell r="X27" t="str">
            <v/>
          </cell>
          <cell r="Y27" t="str">
            <v/>
          </cell>
          <cell r="Z27" t="str">
            <v/>
          </cell>
          <cell r="AA27" t="str">
            <v/>
          </cell>
          <cell r="AB27" t="str">
            <v/>
          </cell>
          <cell r="AC27" t="str">
            <v/>
          </cell>
          <cell r="AD27" t="str">
            <v/>
          </cell>
          <cell r="AE27" t="str">
            <v/>
          </cell>
          <cell r="AF27" t="str">
            <v/>
          </cell>
        </row>
        <row r="28">
          <cell r="A28">
            <v>527</v>
          </cell>
          <cell r="M28" t="str">
            <v/>
          </cell>
          <cell r="N28" t="str">
            <v/>
          </cell>
          <cell r="O28" t="str">
            <v/>
          </cell>
          <cell r="P28" t="str">
            <v/>
          </cell>
          <cell r="Q28" t="str">
            <v/>
          </cell>
          <cell r="R28" t="str">
            <v/>
          </cell>
          <cell r="S28" t="str">
            <v/>
          </cell>
          <cell r="T28" t="str">
            <v/>
          </cell>
          <cell r="U28" t="str">
            <v/>
          </cell>
          <cell r="V28" t="str">
            <v/>
          </cell>
          <cell r="W28" t="str">
            <v/>
          </cell>
          <cell r="X28" t="str">
            <v/>
          </cell>
          <cell r="Y28" t="str">
            <v/>
          </cell>
          <cell r="Z28" t="str">
            <v/>
          </cell>
          <cell r="AA28" t="str">
            <v/>
          </cell>
          <cell r="AB28" t="str">
            <v/>
          </cell>
          <cell r="AC28" t="str">
            <v/>
          </cell>
          <cell r="AD28" t="str">
            <v/>
          </cell>
          <cell r="AE28" t="str">
            <v/>
          </cell>
          <cell r="AF28" t="str">
            <v/>
          </cell>
        </row>
        <row r="29">
          <cell r="A29">
            <v>528</v>
          </cell>
          <cell r="M29" t="str">
            <v/>
          </cell>
          <cell r="N29" t="str">
            <v/>
          </cell>
          <cell r="O29" t="str">
            <v/>
          </cell>
          <cell r="P29" t="str">
            <v/>
          </cell>
          <cell r="Q29" t="str">
            <v/>
          </cell>
          <cell r="R29" t="str">
            <v/>
          </cell>
          <cell r="S29" t="str">
            <v/>
          </cell>
          <cell r="T29" t="str">
            <v/>
          </cell>
          <cell r="U29" t="str">
            <v/>
          </cell>
          <cell r="V29" t="str">
            <v/>
          </cell>
          <cell r="W29" t="str">
            <v/>
          </cell>
          <cell r="X29" t="str">
            <v/>
          </cell>
          <cell r="Y29" t="str">
            <v/>
          </cell>
          <cell r="Z29" t="str">
            <v/>
          </cell>
          <cell r="AA29" t="str">
            <v/>
          </cell>
          <cell r="AB29" t="str">
            <v/>
          </cell>
          <cell r="AC29" t="str">
            <v/>
          </cell>
          <cell r="AD29" t="str">
            <v/>
          </cell>
          <cell r="AE29" t="str">
            <v/>
          </cell>
          <cell r="AF29" t="str">
            <v/>
          </cell>
        </row>
        <row r="30">
          <cell r="A30">
            <v>529</v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/>
          </cell>
          <cell r="R30" t="str">
            <v/>
          </cell>
          <cell r="S30" t="str">
            <v/>
          </cell>
          <cell r="T30" t="str">
            <v/>
          </cell>
          <cell r="U30" t="str">
            <v/>
          </cell>
          <cell r="V30" t="str">
            <v/>
          </cell>
          <cell r="W30" t="str">
            <v/>
          </cell>
          <cell r="X30" t="str">
            <v/>
          </cell>
          <cell r="Y30" t="str">
            <v/>
          </cell>
          <cell r="Z30" t="str">
            <v/>
          </cell>
          <cell r="AA30" t="str">
            <v/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  <cell r="AF30" t="str">
            <v/>
          </cell>
        </row>
        <row r="31">
          <cell r="A31">
            <v>530</v>
          </cell>
          <cell r="M31" t="str">
            <v/>
          </cell>
          <cell r="N31" t="str">
            <v/>
          </cell>
          <cell r="O31" t="str">
            <v/>
          </cell>
          <cell r="P31" t="str">
            <v/>
          </cell>
          <cell r="Q31" t="str">
            <v/>
          </cell>
          <cell r="R31" t="str">
            <v/>
          </cell>
          <cell r="S31" t="str">
            <v/>
          </cell>
          <cell r="T31" t="str">
            <v/>
          </cell>
          <cell r="U31" t="str">
            <v/>
          </cell>
          <cell r="V31" t="str">
            <v/>
          </cell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</row>
        <row r="32">
          <cell r="A32">
            <v>531</v>
          </cell>
          <cell r="M32" t="str">
            <v/>
          </cell>
          <cell r="N32" t="str">
            <v/>
          </cell>
          <cell r="O32" t="str">
            <v/>
          </cell>
          <cell r="P32" t="str">
            <v/>
          </cell>
          <cell r="Q32" t="str">
            <v/>
          </cell>
          <cell r="R32" t="str">
            <v/>
          </cell>
          <cell r="S32" t="str">
            <v/>
          </cell>
          <cell r="T32" t="str">
            <v/>
          </cell>
          <cell r="U32" t="str">
            <v/>
          </cell>
          <cell r="V32" t="str">
            <v/>
          </cell>
          <cell r="W32" t="str">
            <v/>
          </cell>
          <cell r="X32" t="str">
            <v/>
          </cell>
          <cell r="Y32" t="str">
            <v/>
          </cell>
          <cell r="Z32" t="str">
            <v/>
          </cell>
          <cell r="AA32" t="str">
            <v/>
          </cell>
          <cell r="AB32" t="str">
            <v/>
          </cell>
          <cell r="AC32" t="str">
            <v/>
          </cell>
          <cell r="AD32" t="str">
            <v/>
          </cell>
          <cell r="AE32" t="str">
            <v/>
          </cell>
          <cell r="AF32" t="str">
            <v/>
          </cell>
        </row>
        <row r="33">
          <cell r="A33">
            <v>532</v>
          </cell>
          <cell r="M33" t="str">
            <v/>
          </cell>
          <cell r="N33" t="str">
            <v/>
          </cell>
          <cell r="O33" t="str">
            <v/>
          </cell>
          <cell r="P33" t="str">
            <v/>
          </cell>
          <cell r="Q33" t="str">
            <v/>
          </cell>
          <cell r="R33" t="str">
            <v/>
          </cell>
          <cell r="S33" t="str">
            <v/>
          </cell>
          <cell r="T33" t="str">
            <v/>
          </cell>
          <cell r="U33" t="str">
            <v/>
          </cell>
          <cell r="V33" t="str">
            <v/>
          </cell>
          <cell r="W33" t="str">
            <v/>
          </cell>
          <cell r="X33" t="str">
            <v/>
          </cell>
          <cell r="Y33" t="str">
            <v/>
          </cell>
          <cell r="Z33" t="str">
            <v/>
          </cell>
          <cell r="AA33" t="str">
            <v/>
          </cell>
          <cell r="AB33" t="str">
            <v/>
          </cell>
          <cell r="AC33" t="str">
            <v/>
          </cell>
          <cell r="AD33" t="str">
            <v/>
          </cell>
          <cell r="AE33" t="str">
            <v/>
          </cell>
          <cell r="AF33" t="str">
            <v/>
          </cell>
        </row>
        <row r="34">
          <cell r="A34">
            <v>533</v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/>
          </cell>
          <cell r="R34" t="str">
            <v/>
          </cell>
          <cell r="S34" t="str">
            <v/>
          </cell>
          <cell r="T34" t="str">
            <v/>
          </cell>
          <cell r="U34" t="str">
            <v/>
          </cell>
          <cell r="V34" t="str">
            <v/>
          </cell>
          <cell r="W34" t="str">
            <v/>
          </cell>
          <cell r="X34" t="str">
            <v/>
          </cell>
          <cell r="Y34" t="str">
            <v/>
          </cell>
          <cell r="Z34" t="str">
            <v/>
          </cell>
          <cell r="AA34" t="str">
            <v/>
          </cell>
          <cell r="AB34" t="str">
            <v/>
          </cell>
          <cell r="AC34" t="str">
            <v/>
          </cell>
          <cell r="AD34" t="str">
            <v/>
          </cell>
          <cell r="AE34" t="str">
            <v/>
          </cell>
          <cell r="AF34" t="str">
            <v/>
          </cell>
        </row>
        <row r="35">
          <cell r="A35">
            <v>534</v>
          </cell>
          <cell r="M35" t="str">
            <v/>
          </cell>
          <cell r="N35" t="str">
            <v/>
          </cell>
          <cell r="O35" t="str">
            <v/>
          </cell>
          <cell r="P35" t="str">
            <v/>
          </cell>
          <cell r="Q35" t="str">
            <v/>
          </cell>
          <cell r="R35" t="str">
            <v/>
          </cell>
          <cell r="S35" t="str">
            <v/>
          </cell>
          <cell r="T35" t="str">
            <v/>
          </cell>
          <cell r="U35" t="str">
            <v/>
          </cell>
          <cell r="V35" t="str">
            <v/>
          </cell>
          <cell r="W35" t="str">
            <v/>
          </cell>
          <cell r="X35" t="str">
            <v/>
          </cell>
          <cell r="Y35" t="str">
            <v/>
          </cell>
          <cell r="Z35" t="str">
            <v/>
          </cell>
          <cell r="AA35" t="str">
            <v/>
          </cell>
          <cell r="AB35" t="str">
            <v/>
          </cell>
          <cell r="AC35" t="str">
            <v/>
          </cell>
          <cell r="AD35" t="str">
            <v/>
          </cell>
          <cell r="AE35" t="str">
            <v/>
          </cell>
          <cell r="AF35" t="str">
            <v/>
          </cell>
        </row>
        <row r="36">
          <cell r="A36">
            <v>535</v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/>
          </cell>
          <cell r="R36" t="str">
            <v/>
          </cell>
          <cell r="S36" t="str">
            <v/>
          </cell>
          <cell r="T36" t="str">
            <v/>
          </cell>
          <cell r="U36" t="str">
            <v/>
          </cell>
          <cell r="V36" t="str">
            <v/>
          </cell>
          <cell r="W36" t="str">
            <v/>
          </cell>
          <cell r="X36" t="str">
            <v/>
          </cell>
          <cell r="Y36" t="str">
            <v/>
          </cell>
          <cell r="Z36" t="str">
            <v/>
          </cell>
          <cell r="AA36" t="str">
            <v/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</row>
        <row r="37">
          <cell r="A37">
            <v>536</v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/>
          </cell>
          <cell r="R37" t="str">
            <v/>
          </cell>
          <cell r="S37" t="str">
            <v/>
          </cell>
          <cell r="T37" t="str">
            <v/>
          </cell>
          <cell r="U37" t="str">
            <v/>
          </cell>
          <cell r="V37" t="str">
            <v/>
          </cell>
          <cell r="W37" t="str">
            <v/>
          </cell>
          <cell r="X37" t="str">
            <v/>
          </cell>
          <cell r="Y37" t="str">
            <v/>
          </cell>
          <cell r="Z37" t="str">
            <v/>
          </cell>
          <cell r="AA37" t="str">
            <v/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  <cell r="AF37" t="str">
            <v/>
          </cell>
        </row>
        <row r="38">
          <cell r="A38">
            <v>537</v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/>
          </cell>
          <cell r="R38" t="str">
            <v/>
          </cell>
          <cell r="S38" t="str">
            <v/>
          </cell>
          <cell r="T38" t="str">
            <v/>
          </cell>
          <cell r="U38" t="str">
            <v/>
          </cell>
          <cell r="V38" t="str">
            <v/>
          </cell>
          <cell r="W38" t="str">
            <v/>
          </cell>
          <cell r="X38" t="str">
            <v/>
          </cell>
          <cell r="Y38" t="str">
            <v/>
          </cell>
          <cell r="Z38" t="str">
            <v/>
          </cell>
          <cell r="AA38" t="str">
            <v/>
          </cell>
          <cell r="AB38" t="str">
            <v/>
          </cell>
          <cell r="AC38" t="str">
            <v/>
          </cell>
          <cell r="AD38" t="str">
            <v/>
          </cell>
          <cell r="AE38" t="str">
            <v/>
          </cell>
          <cell r="AF38" t="str">
            <v/>
          </cell>
        </row>
        <row r="39">
          <cell r="A39">
            <v>538</v>
          </cell>
          <cell r="M39" t="str">
            <v/>
          </cell>
          <cell r="N39" t="str">
            <v/>
          </cell>
          <cell r="O39" t="str">
            <v/>
          </cell>
          <cell r="P39" t="str">
            <v/>
          </cell>
          <cell r="Q39" t="str">
            <v/>
          </cell>
          <cell r="R39" t="str">
            <v/>
          </cell>
          <cell r="S39" t="str">
            <v/>
          </cell>
          <cell r="T39" t="str">
            <v/>
          </cell>
          <cell r="U39" t="str">
            <v/>
          </cell>
          <cell r="V39" t="str">
            <v/>
          </cell>
          <cell r="W39" t="str">
            <v/>
          </cell>
          <cell r="X39" t="str">
            <v/>
          </cell>
          <cell r="Y39" t="str">
            <v/>
          </cell>
          <cell r="Z39" t="str">
            <v/>
          </cell>
          <cell r="AA39" t="str">
            <v/>
          </cell>
          <cell r="AB39" t="str">
            <v/>
          </cell>
          <cell r="AC39" t="str">
            <v/>
          </cell>
          <cell r="AD39" t="str">
            <v/>
          </cell>
          <cell r="AE39" t="str">
            <v/>
          </cell>
          <cell r="AF39" t="str">
            <v/>
          </cell>
        </row>
        <row r="40">
          <cell r="A40">
            <v>539</v>
          </cell>
          <cell r="M40" t="str">
            <v/>
          </cell>
          <cell r="N40" t="str">
            <v/>
          </cell>
          <cell r="O40" t="str">
            <v/>
          </cell>
          <cell r="P40" t="str">
            <v/>
          </cell>
          <cell r="Q40" t="str">
            <v/>
          </cell>
          <cell r="R40" t="str">
            <v/>
          </cell>
          <cell r="S40" t="str">
            <v/>
          </cell>
          <cell r="T40" t="str">
            <v/>
          </cell>
          <cell r="U40" t="str">
            <v/>
          </cell>
          <cell r="V40" t="str">
            <v/>
          </cell>
          <cell r="W40" t="str">
            <v/>
          </cell>
          <cell r="X40" t="str">
            <v/>
          </cell>
          <cell r="Y40" t="str">
            <v/>
          </cell>
          <cell r="Z40" t="str">
            <v/>
          </cell>
          <cell r="AA40" t="str">
            <v/>
          </cell>
          <cell r="AB40" t="str">
            <v/>
          </cell>
          <cell r="AC40" t="str">
            <v/>
          </cell>
          <cell r="AD40" t="str">
            <v/>
          </cell>
          <cell r="AE40" t="str">
            <v/>
          </cell>
          <cell r="AF40" t="str">
            <v/>
          </cell>
        </row>
        <row r="41">
          <cell r="A41">
            <v>540</v>
          </cell>
          <cell r="M41" t="str">
            <v/>
          </cell>
          <cell r="N41" t="str">
            <v/>
          </cell>
          <cell r="O41" t="str">
            <v/>
          </cell>
          <cell r="P41" t="str">
            <v/>
          </cell>
          <cell r="Q41" t="str">
            <v/>
          </cell>
          <cell r="R41" t="str">
            <v/>
          </cell>
          <cell r="S41" t="str">
            <v/>
          </cell>
          <cell r="T41" t="str">
            <v/>
          </cell>
          <cell r="U41" t="str">
            <v/>
          </cell>
          <cell r="V41" t="str">
            <v/>
          </cell>
          <cell r="W41" t="str">
            <v/>
          </cell>
          <cell r="X41" t="str">
            <v/>
          </cell>
          <cell r="Y41" t="str">
            <v/>
          </cell>
          <cell r="Z41" t="str">
            <v/>
          </cell>
          <cell r="AA41" t="str">
            <v/>
          </cell>
          <cell r="AB41" t="str">
            <v/>
          </cell>
          <cell r="AC41" t="str">
            <v/>
          </cell>
          <cell r="AD41" t="str">
            <v/>
          </cell>
          <cell r="AE41" t="str">
            <v/>
          </cell>
          <cell r="AF41" t="str">
            <v/>
          </cell>
        </row>
        <row r="42">
          <cell r="A42">
            <v>541</v>
          </cell>
          <cell r="M42" t="str">
            <v/>
          </cell>
          <cell r="N42" t="str">
            <v/>
          </cell>
          <cell r="O42" t="str">
            <v/>
          </cell>
          <cell r="P42" t="str">
            <v/>
          </cell>
          <cell r="Q42" t="str">
            <v/>
          </cell>
          <cell r="R42" t="str">
            <v/>
          </cell>
          <cell r="S42" t="str">
            <v/>
          </cell>
          <cell r="T42" t="str">
            <v/>
          </cell>
          <cell r="U42" t="str">
            <v/>
          </cell>
          <cell r="V42" t="str">
            <v/>
          </cell>
          <cell r="W42" t="str">
            <v/>
          </cell>
          <cell r="X42" t="str">
            <v/>
          </cell>
          <cell r="Y42" t="str">
            <v/>
          </cell>
          <cell r="Z42" t="str">
            <v/>
          </cell>
          <cell r="AA42" t="str">
            <v/>
          </cell>
          <cell r="AB42" t="str">
            <v/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</row>
        <row r="43">
          <cell r="A43">
            <v>542</v>
          </cell>
          <cell r="M43" t="str">
            <v/>
          </cell>
          <cell r="N43" t="str">
            <v/>
          </cell>
          <cell r="O43" t="str">
            <v/>
          </cell>
          <cell r="P43" t="str">
            <v/>
          </cell>
          <cell r="Q43" t="str">
            <v/>
          </cell>
          <cell r="R43" t="str">
            <v/>
          </cell>
          <cell r="S43" t="str">
            <v/>
          </cell>
          <cell r="T43" t="str">
            <v/>
          </cell>
          <cell r="U43" t="str">
            <v/>
          </cell>
          <cell r="V43" t="str">
            <v/>
          </cell>
          <cell r="W43" t="str">
            <v/>
          </cell>
          <cell r="X43" t="str">
            <v/>
          </cell>
          <cell r="Y43" t="str">
            <v/>
          </cell>
          <cell r="Z43" t="str">
            <v/>
          </cell>
          <cell r="AA43" t="str">
            <v/>
          </cell>
          <cell r="AB43" t="str">
            <v/>
          </cell>
          <cell r="AC43" t="str">
            <v/>
          </cell>
          <cell r="AD43" t="str">
            <v/>
          </cell>
          <cell r="AE43" t="str">
            <v/>
          </cell>
          <cell r="AF43" t="str">
            <v/>
          </cell>
        </row>
        <row r="44">
          <cell r="A44">
            <v>543</v>
          </cell>
          <cell r="M44" t="str">
            <v/>
          </cell>
          <cell r="N44" t="str">
            <v/>
          </cell>
          <cell r="O44" t="str">
            <v/>
          </cell>
          <cell r="P44" t="str">
            <v/>
          </cell>
          <cell r="Q44" t="str">
            <v/>
          </cell>
          <cell r="R44" t="str">
            <v/>
          </cell>
          <cell r="S44" t="str">
            <v/>
          </cell>
          <cell r="T44" t="str">
            <v/>
          </cell>
          <cell r="U44" t="str">
            <v/>
          </cell>
          <cell r="V44" t="str">
            <v/>
          </cell>
          <cell r="W44" t="str">
            <v/>
          </cell>
          <cell r="X44" t="str">
            <v/>
          </cell>
          <cell r="Y44" t="str">
            <v/>
          </cell>
          <cell r="Z44" t="str">
            <v/>
          </cell>
          <cell r="AA44" t="str">
            <v/>
          </cell>
          <cell r="AB44" t="str">
            <v/>
          </cell>
          <cell r="AC44" t="str">
            <v/>
          </cell>
          <cell r="AD44" t="str">
            <v/>
          </cell>
          <cell r="AE44" t="str">
            <v/>
          </cell>
          <cell r="AF44" t="str">
            <v/>
          </cell>
        </row>
        <row r="45">
          <cell r="A45">
            <v>544</v>
          </cell>
          <cell r="M45" t="str">
            <v/>
          </cell>
          <cell r="N45" t="str">
            <v/>
          </cell>
          <cell r="O45" t="str">
            <v/>
          </cell>
          <cell r="P45" t="str">
            <v/>
          </cell>
          <cell r="Q45" t="str">
            <v/>
          </cell>
          <cell r="R45" t="str">
            <v/>
          </cell>
          <cell r="S45" t="str">
            <v/>
          </cell>
          <cell r="T45" t="str">
            <v/>
          </cell>
          <cell r="U45" t="str">
            <v/>
          </cell>
          <cell r="V45" t="str">
            <v/>
          </cell>
          <cell r="W45" t="str">
            <v/>
          </cell>
          <cell r="X45" t="str">
            <v/>
          </cell>
          <cell r="Y45" t="str">
            <v/>
          </cell>
          <cell r="Z45" t="str">
            <v/>
          </cell>
          <cell r="AA45" t="str">
            <v/>
          </cell>
          <cell r="AB45" t="str">
            <v/>
          </cell>
          <cell r="AC45" t="str">
            <v/>
          </cell>
          <cell r="AD45" t="str">
            <v/>
          </cell>
          <cell r="AE45" t="str">
            <v/>
          </cell>
          <cell r="AF45" t="str">
            <v/>
          </cell>
        </row>
        <row r="46">
          <cell r="A46">
            <v>545</v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/>
          </cell>
          <cell r="R46" t="str">
            <v/>
          </cell>
          <cell r="S46" t="str">
            <v/>
          </cell>
          <cell r="T46" t="str">
            <v/>
          </cell>
          <cell r="U46" t="str">
            <v/>
          </cell>
          <cell r="V46" t="str">
            <v/>
          </cell>
          <cell r="W46" t="str">
            <v/>
          </cell>
          <cell r="X46" t="str">
            <v/>
          </cell>
          <cell r="Y46" t="str">
            <v/>
          </cell>
          <cell r="Z46" t="str">
            <v/>
          </cell>
          <cell r="AA46" t="str">
            <v/>
          </cell>
          <cell r="AB46" t="str">
            <v/>
          </cell>
          <cell r="AC46" t="str">
            <v/>
          </cell>
          <cell r="AD46" t="str">
            <v/>
          </cell>
          <cell r="AE46" t="str">
            <v/>
          </cell>
          <cell r="AF46" t="str">
            <v/>
          </cell>
        </row>
        <row r="47">
          <cell r="A47">
            <v>546</v>
          </cell>
          <cell r="M47" t="str">
            <v/>
          </cell>
          <cell r="N47" t="str">
            <v/>
          </cell>
          <cell r="O47" t="str">
            <v/>
          </cell>
          <cell r="P47" t="str">
            <v/>
          </cell>
          <cell r="Q47" t="str">
            <v/>
          </cell>
          <cell r="R47" t="str">
            <v/>
          </cell>
          <cell r="S47" t="str">
            <v/>
          </cell>
          <cell r="T47" t="str">
            <v/>
          </cell>
          <cell r="U47" t="str">
            <v/>
          </cell>
          <cell r="V47" t="str">
            <v/>
          </cell>
          <cell r="W47" t="str">
            <v/>
          </cell>
          <cell r="X47" t="str">
            <v/>
          </cell>
          <cell r="Y47" t="str">
            <v/>
          </cell>
          <cell r="Z47" t="str">
            <v/>
          </cell>
          <cell r="AA47" t="str">
            <v/>
          </cell>
          <cell r="AB47" t="str">
            <v/>
          </cell>
          <cell r="AC47" t="str">
            <v/>
          </cell>
          <cell r="AD47" t="str">
            <v/>
          </cell>
          <cell r="AE47" t="str">
            <v/>
          </cell>
          <cell r="AF47" t="str">
            <v/>
          </cell>
        </row>
        <row r="48">
          <cell r="A48">
            <v>547</v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/>
          </cell>
          <cell r="R48" t="str">
            <v/>
          </cell>
          <cell r="S48" t="str">
            <v/>
          </cell>
          <cell r="T48" t="str">
            <v/>
          </cell>
          <cell r="U48" t="str">
            <v/>
          </cell>
          <cell r="V48" t="str">
            <v/>
          </cell>
          <cell r="W48" t="str">
            <v/>
          </cell>
          <cell r="X48" t="str">
            <v/>
          </cell>
          <cell r="Y48" t="str">
            <v/>
          </cell>
          <cell r="Z48" t="str">
            <v/>
          </cell>
          <cell r="AA48" t="str">
            <v/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  <cell r="AF48" t="str">
            <v/>
          </cell>
        </row>
        <row r="49">
          <cell r="A49">
            <v>548</v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/>
          </cell>
          <cell r="R49" t="str">
            <v/>
          </cell>
          <cell r="S49" t="str">
            <v/>
          </cell>
          <cell r="T49" t="str">
            <v/>
          </cell>
          <cell r="U49" t="str">
            <v/>
          </cell>
          <cell r="V49" t="str">
            <v/>
          </cell>
          <cell r="W49" t="str">
            <v/>
          </cell>
          <cell r="X49" t="str">
            <v/>
          </cell>
          <cell r="Y49" t="str">
            <v/>
          </cell>
          <cell r="Z49" t="str">
            <v/>
          </cell>
          <cell r="AA49" t="str">
            <v/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  <cell r="AF49" t="str">
            <v/>
          </cell>
        </row>
        <row r="50">
          <cell r="A50">
            <v>549</v>
          </cell>
          <cell r="M50" t="str">
            <v/>
          </cell>
          <cell r="N50" t="str">
            <v/>
          </cell>
          <cell r="O50" t="str">
            <v/>
          </cell>
          <cell r="P50" t="str">
            <v/>
          </cell>
          <cell r="Q50" t="str">
            <v/>
          </cell>
          <cell r="R50" t="str">
            <v/>
          </cell>
          <cell r="S50" t="str">
            <v/>
          </cell>
          <cell r="T50" t="str">
            <v/>
          </cell>
          <cell r="U50" t="str">
            <v/>
          </cell>
          <cell r="V50" t="str">
            <v/>
          </cell>
          <cell r="W50" t="str">
            <v/>
          </cell>
          <cell r="X50" t="str">
            <v/>
          </cell>
          <cell r="Y50" t="str">
            <v/>
          </cell>
          <cell r="Z50" t="str">
            <v/>
          </cell>
          <cell r="AA50" t="str">
            <v/>
          </cell>
          <cell r="AB50" t="str">
            <v/>
          </cell>
          <cell r="AC50" t="str">
            <v/>
          </cell>
          <cell r="AD50" t="str">
            <v/>
          </cell>
          <cell r="AE50" t="str">
            <v/>
          </cell>
          <cell r="AF50" t="str">
            <v/>
          </cell>
        </row>
        <row r="51">
          <cell r="A51">
            <v>550</v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/>
          </cell>
          <cell r="R51" t="str">
            <v/>
          </cell>
          <cell r="S51" t="str">
            <v/>
          </cell>
          <cell r="T51" t="str">
            <v/>
          </cell>
          <cell r="U51" t="str">
            <v/>
          </cell>
          <cell r="V51" t="str">
            <v/>
          </cell>
          <cell r="W51" t="str">
            <v/>
          </cell>
          <cell r="X51" t="str">
            <v/>
          </cell>
          <cell r="Y51" t="str">
            <v/>
          </cell>
          <cell r="Z51" t="str">
            <v/>
          </cell>
          <cell r="AA51" t="str">
            <v/>
          </cell>
          <cell r="AB51" t="str">
            <v/>
          </cell>
          <cell r="AC51" t="str">
            <v/>
          </cell>
          <cell r="AD51" t="str">
            <v/>
          </cell>
          <cell r="AE51" t="str">
            <v/>
          </cell>
          <cell r="AF51" t="str">
            <v/>
          </cell>
        </row>
        <row r="52">
          <cell r="A52">
            <v>551</v>
          </cell>
          <cell r="M52" t="str">
            <v/>
          </cell>
          <cell r="N52" t="str">
            <v/>
          </cell>
          <cell r="O52" t="str">
            <v/>
          </cell>
          <cell r="P52" t="str">
            <v/>
          </cell>
          <cell r="Q52" t="str">
            <v/>
          </cell>
          <cell r="R52" t="str">
            <v/>
          </cell>
          <cell r="S52" t="str">
            <v/>
          </cell>
          <cell r="T52" t="str">
            <v/>
          </cell>
          <cell r="U52" t="str">
            <v/>
          </cell>
          <cell r="V52" t="str">
            <v/>
          </cell>
          <cell r="W52" t="str">
            <v/>
          </cell>
          <cell r="X52" t="str">
            <v/>
          </cell>
          <cell r="Y52" t="str">
            <v/>
          </cell>
          <cell r="Z52" t="str">
            <v/>
          </cell>
          <cell r="AA52" t="str">
            <v/>
          </cell>
          <cell r="AB52" t="str">
            <v/>
          </cell>
          <cell r="AC52" t="str">
            <v/>
          </cell>
          <cell r="AD52" t="str">
            <v/>
          </cell>
          <cell r="AE52" t="str">
            <v/>
          </cell>
          <cell r="AF52" t="str">
            <v/>
          </cell>
        </row>
        <row r="53">
          <cell r="A53">
            <v>552</v>
          </cell>
          <cell r="M53" t="str">
            <v/>
          </cell>
          <cell r="N53" t="str">
            <v/>
          </cell>
          <cell r="O53" t="str">
            <v/>
          </cell>
          <cell r="P53" t="str">
            <v/>
          </cell>
          <cell r="Q53" t="str">
            <v/>
          </cell>
          <cell r="R53" t="str">
            <v/>
          </cell>
          <cell r="S53" t="str">
            <v/>
          </cell>
          <cell r="T53" t="str">
            <v/>
          </cell>
          <cell r="U53" t="str">
            <v/>
          </cell>
          <cell r="V53" t="str">
            <v/>
          </cell>
          <cell r="W53" t="str">
            <v/>
          </cell>
          <cell r="X53" t="str">
            <v/>
          </cell>
          <cell r="Y53" t="str">
            <v/>
          </cell>
          <cell r="Z53" t="str">
            <v/>
          </cell>
          <cell r="AA53" t="str">
            <v/>
          </cell>
          <cell r="AB53" t="str">
            <v/>
          </cell>
          <cell r="AC53" t="str">
            <v/>
          </cell>
          <cell r="AD53" t="str">
            <v/>
          </cell>
          <cell r="AE53" t="str">
            <v/>
          </cell>
          <cell r="AF53" t="str">
            <v/>
          </cell>
        </row>
        <row r="54">
          <cell r="A54">
            <v>553</v>
          </cell>
          <cell r="M54" t="str">
            <v/>
          </cell>
          <cell r="N54" t="str">
            <v/>
          </cell>
          <cell r="O54" t="str">
            <v/>
          </cell>
          <cell r="P54" t="str">
            <v/>
          </cell>
          <cell r="Q54" t="str">
            <v/>
          </cell>
          <cell r="R54" t="str">
            <v/>
          </cell>
          <cell r="S54" t="str">
            <v/>
          </cell>
          <cell r="T54" t="str">
            <v/>
          </cell>
          <cell r="U54" t="str">
            <v/>
          </cell>
          <cell r="V54" t="str">
            <v/>
          </cell>
          <cell r="W54" t="str">
            <v/>
          </cell>
          <cell r="X54" t="str">
            <v/>
          </cell>
          <cell r="Y54" t="str">
            <v/>
          </cell>
          <cell r="Z54" t="str">
            <v/>
          </cell>
          <cell r="AA54" t="str">
            <v/>
          </cell>
          <cell r="AB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</row>
        <row r="55">
          <cell r="A55">
            <v>554</v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  <cell r="R55" t="str">
            <v/>
          </cell>
          <cell r="S55" t="str">
            <v/>
          </cell>
          <cell r="T55" t="str">
            <v/>
          </cell>
          <cell r="U55" t="str">
            <v/>
          </cell>
          <cell r="V55" t="str">
            <v/>
          </cell>
          <cell r="W55" t="str">
            <v/>
          </cell>
          <cell r="X55" t="str">
            <v/>
          </cell>
          <cell r="Y55" t="str">
            <v/>
          </cell>
          <cell r="Z55" t="str">
            <v/>
          </cell>
          <cell r="AA55" t="str">
            <v/>
          </cell>
          <cell r="AB55" t="str">
            <v/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</row>
        <row r="56">
          <cell r="A56">
            <v>555</v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/>
          </cell>
          <cell r="R56" t="str">
            <v/>
          </cell>
          <cell r="S56" t="str">
            <v/>
          </cell>
          <cell r="T56" t="str">
            <v/>
          </cell>
          <cell r="U56" t="str">
            <v/>
          </cell>
          <cell r="V56" t="str">
            <v/>
          </cell>
          <cell r="W56" t="str">
            <v/>
          </cell>
          <cell r="X56" t="str">
            <v/>
          </cell>
          <cell r="Y56" t="str">
            <v/>
          </cell>
          <cell r="Z56" t="str">
            <v/>
          </cell>
          <cell r="AA56" t="str">
            <v/>
          </cell>
          <cell r="AB56" t="str">
            <v/>
          </cell>
          <cell r="AC56" t="str">
            <v/>
          </cell>
          <cell r="AD56" t="str">
            <v/>
          </cell>
          <cell r="AE56" t="str">
            <v/>
          </cell>
          <cell r="AF56" t="str">
            <v/>
          </cell>
        </row>
        <row r="57">
          <cell r="A57">
            <v>556</v>
          </cell>
          <cell r="M57" t="str">
            <v/>
          </cell>
          <cell r="N57" t="str">
            <v/>
          </cell>
          <cell r="O57" t="str">
            <v/>
          </cell>
          <cell r="P57" t="str">
            <v/>
          </cell>
          <cell r="Q57" t="str">
            <v/>
          </cell>
          <cell r="R57" t="str">
            <v/>
          </cell>
          <cell r="S57" t="str">
            <v/>
          </cell>
          <cell r="T57" t="str">
            <v/>
          </cell>
          <cell r="U57" t="str">
            <v/>
          </cell>
          <cell r="V57" t="str">
            <v/>
          </cell>
          <cell r="W57" t="str">
            <v/>
          </cell>
          <cell r="X57" t="str">
            <v/>
          </cell>
          <cell r="Y57" t="str">
            <v/>
          </cell>
          <cell r="Z57" t="str">
            <v/>
          </cell>
          <cell r="AA57" t="str">
            <v/>
          </cell>
          <cell r="AB57" t="str">
            <v/>
          </cell>
          <cell r="AC57" t="str">
            <v/>
          </cell>
          <cell r="AD57" t="str">
            <v/>
          </cell>
          <cell r="AE57" t="str">
            <v/>
          </cell>
          <cell r="AF57" t="str">
            <v/>
          </cell>
        </row>
        <row r="58">
          <cell r="A58">
            <v>557</v>
          </cell>
          <cell r="M58" t="str">
            <v/>
          </cell>
          <cell r="N58" t="str">
            <v/>
          </cell>
          <cell r="O58" t="str">
            <v/>
          </cell>
          <cell r="P58" t="str">
            <v/>
          </cell>
          <cell r="Q58" t="str">
            <v/>
          </cell>
          <cell r="R58" t="str">
            <v/>
          </cell>
          <cell r="S58" t="str">
            <v/>
          </cell>
          <cell r="T58" t="str">
            <v/>
          </cell>
          <cell r="U58" t="str">
            <v/>
          </cell>
          <cell r="V58" t="str">
            <v/>
          </cell>
          <cell r="W58" t="str">
            <v/>
          </cell>
          <cell r="X58" t="str">
            <v/>
          </cell>
          <cell r="Y58" t="str">
            <v/>
          </cell>
          <cell r="Z58" t="str">
            <v/>
          </cell>
          <cell r="AA58" t="str">
            <v/>
          </cell>
          <cell r="AB58" t="str">
            <v/>
          </cell>
          <cell r="AC58" t="str">
            <v/>
          </cell>
          <cell r="AD58" t="str">
            <v/>
          </cell>
          <cell r="AE58" t="str">
            <v/>
          </cell>
          <cell r="AF58" t="str">
            <v/>
          </cell>
        </row>
        <row r="59">
          <cell r="A59">
            <v>558</v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/>
          </cell>
          <cell r="R59" t="str">
            <v/>
          </cell>
          <cell r="S59" t="str">
            <v/>
          </cell>
          <cell r="T59" t="str">
            <v/>
          </cell>
          <cell r="U59" t="str">
            <v/>
          </cell>
          <cell r="V59" t="str">
            <v/>
          </cell>
          <cell r="W59" t="str">
            <v/>
          </cell>
          <cell r="X59" t="str">
            <v/>
          </cell>
          <cell r="Y59" t="str">
            <v/>
          </cell>
          <cell r="Z59" t="str">
            <v/>
          </cell>
          <cell r="AA59" t="str">
            <v/>
          </cell>
          <cell r="AB59" t="str">
            <v/>
          </cell>
          <cell r="AC59" t="str">
            <v/>
          </cell>
          <cell r="AD59" t="str">
            <v/>
          </cell>
          <cell r="AE59" t="str">
            <v/>
          </cell>
          <cell r="AF59" t="str">
            <v/>
          </cell>
        </row>
        <row r="60">
          <cell r="A60">
            <v>559</v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/>
          </cell>
          <cell r="R60" t="str">
            <v/>
          </cell>
          <cell r="S60" t="str">
            <v/>
          </cell>
          <cell r="T60" t="str">
            <v/>
          </cell>
          <cell r="U60" t="str">
            <v/>
          </cell>
          <cell r="V60" t="str">
            <v/>
          </cell>
          <cell r="W60" t="str">
            <v/>
          </cell>
          <cell r="X60" t="str">
            <v/>
          </cell>
          <cell r="Y60" t="str">
            <v/>
          </cell>
          <cell r="Z60" t="str">
            <v/>
          </cell>
          <cell r="AA60" t="str">
            <v/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</row>
        <row r="61">
          <cell r="A61">
            <v>560</v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/>
          </cell>
          <cell r="R61" t="str">
            <v/>
          </cell>
          <cell r="S61" t="str">
            <v/>
          </cell>
          <cell r="T61" t="str">
            <v/>
          </cell>
          <cell r="U61" t="str">
            <v/>
          </cell>
          <cell r="V61" t="str">
            <v/>
          </cell>
          <cell r="W61" t="str">
            <v/>
          </cell>
          <cell r="X61" t="str">
            <v/>
          </cell>
          <cell r="Y61" t="str">
            <v/>
          </cell>
          <cell r="Z61" t="str">
            <v/>
          </cell>
          <cell r="AA61" t="str">
            <v/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  <cell r="AF61" t="str">
            <v/>
          </cell>
        </row>
        <row r="62">
          <cell r="A62">
            <v>561</v>
          </cell>
          <cell r="M62" t="str">
            <v/>
          </cell>
          <cell r="N62" t="str">
            <v/>
          </cell>
          <cell r="O62" t="str">
            <v/>
          </cell>
          <cell r="P62" t="str">
            <v/>
          </cell>
          <cell r="Q62" t="str">
            <v/>
          </cell>
          <cell r="R62" t="str">
            <v/>
          </cell>
          <cell r="S62" t="str">
            <v/>
          </cell>
          <cell r="T62" t="str">
            <v/>
          </cell>
          <cell r="U62" t="str">
            <v/>
          </cell>
          <cell r="V62" t="str">
            <v/>
          </cell>
          <cell r="W62" t="str">
            <v/>
          </cell>
          <cell r="X62" t="str">
            <v/>
          </cell>
          <cell r="Y62" t="str">
            <v/>
          </cell>
          <cell r="Z62" t="str">
            <v/>
          </cell>
          <cell r="AA62" t="str">
            <v/>
          </cell>
          <cell r="AB62" t="str">
            <v/>
          </cell>
          <cell r="AC62" t="str">
            <v/>
          </cell>
          <cell r="AD62" t="str">
            <v/>
          </cell>
          <cell r="AE62" t="str">
            <v/>
          </cell>
          <cell r="AF62" t="str">
            <v/>
          </cell>
        </row>
        <row r="63">
          <cell r="A63">
            <v>562</v>
          </cell>
          <cell r="M63" t="str">
            <v/>
          </cell>
          <cell r="N63" t="str">
            <v/>
          </cell>
          <cell r="O63" t="str">
            <v/>
          </cell>
          <cell r="P63" t="str">
            <v/>
          </cell>
          <cell r="Q63" t="str">
            <v/>
          </cell>
          <cell r="R63" t="str">
            <v/>
          </cell>
          <cell r="S63" t="str">
            <v/>
          </cell>
          <cell r="T63" t="str">
            <v/>
          </cell>
          <cell r="U63" t="str">
            <v/>
          </cell>
          <cell r="V63" t="str">
            <v/>
          </cell>
          <cell r="W63" t="str">
            <v/>
          </cell>
          <cell r="X63" t="str">
            <v/>
          </cell>
          <cell r="Y63" t="str">
            <v/>
          </cell>
          <cell r="Z63" t="str">
            <v/>
          </cell>
          <cell r="AA63" t="str">
            <v/>
          </cell>
          <cell r="AB63" t="str">
            <v/>
          </cell>
          <cell r="AC63" t="str">
            <v/>
          </cell>
          <cell r="AD63" t="str">
            <v/>
          </cell>
          <cell r="AE63" t="str">
            <v/>
          </cell>
          <cell r="AF63" t="str">
            <v/>
          </cell>
        </row>
        <row r="64">
          <cell r="A64">
            <v>563</v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/>
          </cell>
          <cell r="R64" t="str">
            <v/>
          </cell>
          <cell r="S64" t="str">
            <v/>
          </cell>
          <cell r="T64" t="str">
            <v/>
          </cell>
          <cell r="U64" t="str">
            <v/>
          </cell>
          <cell r="V64" t="str">
            <v/>
          </cell>
          <cell r="W64" t="str">
            <v/>
          </cell>
          <cell r="X64" t="str">
            <v/>
          </cell>
          <cell r="Y64" t="str">
            <v/>
          </cell>
          <cell r="Z64" t="str">
            <v/>
          </cell>
          <cell r="AA64" t="str">
            <v/>
          </cell>
          <cell r="AB64" t="str">
            <v/>
          </cell>
          <cell r="AC64" t="str">
            <v/>
          </cell>
          <cell r="AD64" t="str">
            <v/>
          </cell>
          <cell r="AE64" t="str">
            <v/>
          </cell>
          <cell r="AF64" t="str">
            <v/>
          </cell>
        </row>
        <row r="65">
          <cell r="A65">
            <v>564</v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/>
          </cell>
          <cell r="R65" t="str">
            <v/>
          </cell>
          <cell r="S65" t="str">
            <v/>
          </cell>
          <cell r="T65" t="str">
            <v/>
          </cell>
          <cell r="U65" t="str">
            <v/>
          </cell>
          <cell r="V65" t="str">
            <v/>
          </cell>
          <cell r="W65" t="str">
            <v/>
          </cell>
          <cell r="X65" t="str">
            <v/>
          </cell>
          <cell r="Y65" t="str">
            <v/>
          </cell>
          <cell r="Z65" t="str">
            <v/>
          </cell>
          <cell r="AA65" t="str">
            <v/>
          </cell>
          <cell r="AB65" t="str">
            <v/>
          </cell>
          <cell r="AC65" t="str">
            <v/>
          </cell>
          <cell r="AD65" t="str">
            <v/>
          </cell>
          <cell r="AE65" t="str">
            <v/>
          </cell>
          <cell r="AF65" t="str">
            <v/>
          </cell>
        </row>
        <row r="66">
          <cell r="A66">
            <v>565</v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/>
          </cell>
          <cell r="R66" t="str">
            <v/>
          </cell>
          <cell r="S66" t="str">
            <v/>
          </cell>
          <cell r="T66" t="str">
            <v/>
          </cell>
          <cell r="U66" t="str">
            <v/>
          </cell>
          <cell r="V66" t="str">
            <v/>
          </cell>
          <cell r="W66" t="str">
            <v/>
          </cell>
          <cell r="X66" t="str">
            <v/>
          </cell>
          <cell r="Y66" t="str">
            <v/>
          </cell>
          <cell r="Z66" t="str">
            <v/>
          </cell>
          <cell r="AA66" t="str">
            <v/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</row>
        <row r="67">
          <cell r="A67">
            <v>566</v>
          </cell>
          <cell r="M67" t="str">
            <v/>
          </cell>
          <cell r="N67" t="str">
            <v/>
          </cell>
          <cell r="O67" t="str">
            <v/>
          </cell>
          <cell r="P67" t="str">
            <v/>
          </cell>
          <cell r="Q67" t="str">
            <v/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 t="str">
            <v/>
          </cell>
          <cell r="W67" t="str">
            <v/>
          </cell>
          <cell r="X67" t="str">
            <v/>
          </cell>
          <cell r="Y67" t="str">
            <v/>
          </cell>
          <cell r="Z67" t="str">
            <v/>
          </cell>
          <cell r="AA67" t="str">
            <v/>
          </cell>
          <cell r="AB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</row>
        <row r="68">
          <cell r="A68">
            <v>567</v>
          </cell>
          <cell r="M68" t="str">
            <v/>
          </cell>
          <cell r="N68" t="str">
            <v/>
          </cell>
          <cell r="O68" t="str">
            <v/>
          </cell>
          <cell r="P68" t="str">
            <v/>
          </cell>
          <cell r="Q68" t="str">
            <v/>
          </cell>
          <cell r="R68" t="str">
            <v/>
          </cell>
          <cell r="S68" t="str">
            <v/>
          </cell>
          <cell r="T68" t="str">
            <v/>
          </cell>
          <cell r="U68" t="str">
            <v/>
          </cell>
          <cell r="V68" t="str">
            <v/>
          </cell>
          <cell r="W68" t="str">
            <v/>
          </cell>
          <cell r="X68" t="str">
            <v/>
          </cell>
          <cell r="Y68" t="str">
            <v/>
          </cell>
          <cell r="Z68" t="str">
            <v/>
          </cell>
          <cell r="AA68" t="str">
            <v/>
          </cell>
          <cell r="AB68" t="str">
            <v/>
          </cell>
          <cell r="AC68" t="str">
            <v/>
          </cell>
          <cell r="AD68" t="str">
            <v/>
          </cell>
          <cell r="AE68" t="str">
            <v/>
          </cell>
          <cell r="AF68" t="str">
            <v/>
          </cell>
        </row>
        <row r="69">
          <cell r="A69">
            <v>568</v>
          </cell>
          <cell r="M69" t="str">
            <v/>
          </cell>
          <cell r="N69" t="str">
            <v/>
          </cell>
          <cell r="O69" t="str">
            <v/>
          </cell>
          <cell r="P69" t="str">
            <v/>
          </cell>
          <cell r="Q69" t="str">
            <v/>
          </cell>
          <cell r="R69" t="str">
            <v/>
          </cell>
          <cell r="S69" t="str">
            <v/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/>
          </cell>
          <cell r="Z69" t="str">
            <v/>
          </cell>
          <cell r="AA69" t="str">
            <v/>
          </cell>
          <cell r="AB69" t="str">
            <v/>
          </cell>
          <cell r="AC69" t="str">
            <v/>
          </cell>
          <cell r="AD69" t="str">
            <v/>
          </cell>
          <cell r="AE69" t="str">
            <v/>
          </cell>
          <cell r="AF69" t="str">
            <v/>
          </cell>
        </row>
        <row r="70">
          <cell r="A70">
            <v>569</v>
          </cell>
          <cell r="M70" t="str">
            <v/>
          </cell>
          <cell r="N70" t="str">
            <v/>
          </cell>
          <cell r="O70" t="str">
            <v/>
          </cell>
          <cell r="P70" t="str">
            <v/>
          </cell>
          <cell r="Q70" t="str">
            <v/>
          </cell>
          <cell r="R70" t="str">
            <v/>
          </cell>
          <cell r="S70" t="str">
            <v/>
          </cell>
          <cell r="T70" t="str">
            <v/>
          </cell>
          <cell r="U70" t="str">
            <v/>
          </cell>
          <cell r="V70" t="str">
            <v/>
          </cell>
          <cell r="W70" t="str">
            <v/>
          </cell>
          <cell r="X70" t="str">
            <v/>
          </cell>
          <cell r="Y70" t="str">
            <v/>
          </cell>
          <cell r="Z70" t="str">
            <v/>
          </cell>
          <cell r="AA70" t="str">
            <v/>
          </cell>
          <cell r="AB70" t="str">
            <v/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</row>
        <row r="71">
          <cell r="A71">
            <v>570</v>
          </cell>
          <cell r="M71" t="str">
            <v/>
          </cell>
          <cell r="N71" t="str">
            <v/>
          </cell>
          <cell r="O71" t="str">
            <v/>
          </cell>
          <cell r="P71" t="str">
            <v/>
          </cell>
          <cell r="Q71" t="str">
            <v/>
          </cell>
          <cell r="R71" t="str">
            <v/>
          </cell>
          <cell r="S71" t="str">
            <v/>
          </cell>
          <cell r="T71" t="str">
            <v/>
          </cell>
          <cell r="U71" t="str">
            <v/>
          </cell>
          <cell r="V71" t="str">
            <v/>
          </cell>
          <cell r="W71" t="str">
            <v/>
          </cell>
          <cell r="X71" t="str">
            <v/>
          </cell>
          <cell r="Y71" t="str">
            <v/>
          </cell>
          <cell r="Z71" t="str">
            <v/>
          </cell>
          <cell r="AA71" t="str">
            <v/>
          </cell>
          <cell r="AB71" t="str">
            <v/>
          </cell>
          <cell r="AC71" t="str">
            <v/>
          </cell>
          <cell r="AD71" t="str">
            <v/>
          </cell>
          <cell r="AE71" t="str">
            <v/>
          </cell>
          <cell r="AF71" t="str">
            <v/>
          </cell>
        </row>
        <row r="72">
          <cell r="A72">
            <v>571</v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/>
          </cell>
          <cell r="R72" t="str">
            <v/>
          </cell>
          <cell r="S72" t="str">
            <v/>
          </cell>
          <cell r="T72" t="str">
            <v/>
          </cell>
          <cell r="U72" t="str">
            <v/>
          </cell>
          <cell r="V72" t="str">
            <v/>
          </cell>
          <cell r="W72" t="str">
            <v/>
          </cell>
          <cell r="X72" t="str">
            <v/>
          </cell>
          <cell r="Y72" t="str">
            <v/>
          </cell>
          <cell r="Z72" t="str">
            <v/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 t="str">
            <v/>
          </cell>
          <cell r="AF72" t="str">
            <v/>
          </cell>
        </row>
        <row r="73">
          <cell r="A73">
            <v>572</v>
          </cell>
          <cell r="M73" t="str">
            <v/>
          </cell>
          <cell r="N73" t="str">
            <v/>
          </cell>
          <cell r="O73" t="str">
            <v/>
          </cell>
          <cell r="P73" t="str">
            <v/>
          </cell>
          <cell r="Q73" t="str">
            <v/>
          </cell>
          <cell r="R73" t="str">
            <v/>
          </cell>
          <cell r="S73" t="str">
            <v/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/>
          </cell>
          <cell r="Z73" t="str">
            <v/>
          </cell>
          <cell r="AA73" t="str">
            <v/>
          </cell>
          <cell r="AB73" t="str">
            <v/>
          </cell>
          <cell r="AC73" t="str">
            <v/>
          </cell>
          <cell r="AD73" t="str">
            <v/>
          </cell>
          <cell r="AE73" t="str">
            <v/>
          </cell>
          <cell r="AF73" t="str">
            <v/>
          </cell>
        </row>
        <row r="74">
          <cell r="A74">
            <v>573</v>
          </cell>
          <cell r="M74" t="str">
            <v/>
          </cell>
          <cell r="N74" t="str">
            <v/>
          </cell>
          <cell r="O74" t="str">
            <v/>
          </cell>
          <cell r="P74" t="str">
            <v/>
          </cell>
          <cell r="Q74" t="str">
            <v/>
          </cell>
          <cell r="R74" t="str">
            <v/>
          </cell>
          <cell r="S74" t="str">
            <v/>
          </cell>
          <cell r="T74" t="str">
            <v/>
          </cell>
          <cell r="U74" t="str">
            <v/>
          </cell>
          <cell r="V74" t="str">
            <v/>
          </cell>
          <cell r="W74" t="str">
            <v/>
          </cell>
          <cell r="X74" t="str">
            <v/>
          </cell>
          <cell r="Y74" t="str">
            <v/>
          </cell>
          <cell r="Z74" t="str">
            <v/>
          </cell>
          <cell r="AA74" t="str">
            <v/>
          </cell>
          <cell r="AB74" t="str">
            <v/>
          </cell>
          <cell r="AC74" t="str">
            <v/>
          </cell>
          <cell r="AD74" t="str">
            <v/>
          </cell>
          <cell r="AE74" t="str">
            <v/>
          </cell>
          <cell r="AF74" t="str">
            <v/>
          </cell>
        </row>
        <row r="75">
          <cell r="A75">
            <v>574</v>
          </cell>
          <cell r="M75" t="str">
            <v/>
          </cell>
          <cell r="N75" t="str">
            <v/>
          </cell>
          <cell r="O75" t="str">
            <v/>
          </cell>
          <cell r="P75" t="str">
            <v/>
          </cell>
          <cell r="Q75" t="str">
            <v/>
          </cell>
          <cell r="R75" t="str">
            <v/>
          </cell>
          <cell r="S75" t="str">
            <v/>
          </cell>
          <cell r="T75" t="str">
            <v/>
          </cell>
          <cell r="U75" t="str">
            <v/>
          </cell>
          <cell r="V75" t="str">
            <v/>
          </cell>
          <cell r="W75" t="str">
            <v/>
          </cell>
          <cell r="X75" t="str">
            <v/>
          </cell>
          <cell r="Y75" t="str">
            <v/>
          </cell>
          <cell r="Z75" t="str">
            <v/>
          </cell>
          <cell r="AA75" t="str">
            <v/>
          </cell>
          <cell r="AB75" t="str">
            <v/>
          </cell>
          <cell r="AC75" t="str">
            <v/>
          </cell>
          <cell r="AD75" t="str">
            <v/>
          </cell>
          <cell r="AE75" t="str">
            <v/>
          </cell>
          <cell r="AF75" t="str">
            <v/>
          </cell>
        </row>
        <row r="76">
          <cell r="A76">
            <v>575</v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/>
          </cell>
          <cell r="R76" t="str">
            <v/>
          </cell>
          <cell r="S76" t="str">
            <v/>
          </cell>
          <cell r="T76" t="str">
            <v/>
          </cell>
          <cell r="U76" t="str">
            <v/>
          </cell>
          <cell r="V76" t="str">
            <v/>
          </cell>
          <cell r="W76" t="str">
            <v/>
          </cell>
          <cell r="X76" t="str">
            <v/>
          </cell>
          <cell r="Y76" t="str">
            <v/>
          </cell>
          <cell r="Z76" t="str">
            <v/>
          </cell>
          <cell r="AA76" t="str">
            <v/>
          </cell>
          <cell r="AB76" t="str">
            <v/>
          </cell>
          <cell r="AC76" t="str">
            <v/>
          </cell>
          <cell r="AD76" t="str">
            <v/>
          </cell>
          <cell r="AE76" t="str">
            <v/>
          </cell>
          <cell r="AF76" t="str">
            <v/>
          </cell>
        </row>
        <row r="77">
          <cell r="A77">
            <v>576</v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  <cell r="R77" t="str">
            <v/>
          </cell>
          <cell r="S77" t="str">
            <v/>
          </cell>
          <cell r="T77" t="str">
            <v/>
          </cell>
          <cell r="U77" t="str">
            <v/>
          </cell>
          <cell r="V77" t="str">
            <v/>
          </cell>
          <cell r="W77" t="str">
            <v/>
          </cell>
          <cell r="X77" t="str">
            <v/>
          </cell>
          <cell r="Y77" t="str">
            <v/>
          </cell>
          <cell r="Z77" t="str">
            <v/>
          </cell>
          <cell r="AA77" t="str">
            <v/>
          </cell>
          <cell r="AB77" t="str">
            <v/>
          </cell>
          <cell r="AC77" t="str">
            <v/>
          </cell>
          <cell r="AD77" t="str">
            <v/>
          </cell>
          <cell r="AE77" t="str">
            <v/>
          </cell>
          <cell r="AF77" t="str">
            <v/>
          </cell>
        </row>
        <row r="78">
          <cell r="A78">
            <v>577</v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  <cell r="AD78" t="str">
            <v/>
          </cell>
          <cell r="AE78" t="str">
            <v/>
          </cell>
          <cell r="AF78" t="str">
            <v/>
          </cell>
        </row>
        <row r="79">
          <cell r="A79">
            <v>578</v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  <cell r="R79" t="str">
            <v/>
          </cell>
          <cell r="S79" t="str">
            <v/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  <cell r="Y79" t="str">
            <v/>
          </cell>
          <cell r="Z79" t="str">
            <v/>
          </cell>
          <cell r="AA79" t="str">
            <v/>
          </cell>
          <cell r="AB79" t="str">
            <v/>
          </cell>
          <cell r="AC79" t="str">
            <v/>
          </cell>
          <cell r="AD79" t="str">
            <v/>
          </cell>
          <cell r="AE79" t="str">
            <v/>
          </cell>
          <cell r="AF79" t="str">
            <v/>
          </cell>
        </row>
        <row r="80">
          <cell r="A80">
            <v>579</v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/>
          </cell>
          <cell r="R80" t="str">
            <v/>
          </cell>
          <cell r="S80" t="str">
            <v/>
          </cell>
          <cell r="T80" t="str">
            <v/>
          </cell>
          <cell r="U80" t="str">
            <v/>
          </cell>
          <cell r="V80" t="str">
            <v/>
          </cell>
          <cell r="W80" t="str">
            <v/>
          </cell>
          <cell r="X80" t="str">
            <v/>
          </cell>
          <cell r="Y80" t="str">
            <v/>
          </cell>
          <cell r="Z80" t="str">
            <v/>
          </cell>
          <cell r="AA80" t="str">
            <v/>
          </cell>
          <cell r="AB80" t="str">
            <v/>
          </cell>
          <cell r="AC80" t="str">
            <v/>
          </cell>
          <cell r="AD80" t="str">
            <v/>
          </cell>
          <cell r="AE80" t="str">
            <v/>
          </cell>
          <cell r="AF80" t="str">
            <v/>
          </cell>
        </row>
        <row r="81">
          <cell r="A81">
            <v>580</v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  <cell r="R81" t="str">
            <v/>
          </cell>
          <cell r="S81" t="str">
            <v/>
          </cell>
          <cell r="T81" t="str">
            <v/>
          </cell>
          <cell r="U81" t="str">
            <v/>
          </cell>
          <cell r="V81" t="str">
            <v/>
          </cell>
          <cell r="W81" t="str">
            <v/>
          </cell>
          <cell r="X81" t="str">
            <v/>
          </cell>
          <cell r="Y81" t="str">
            <v/>
          </cell>
          <cell r="Z81" t="str">
            <v/>
          </cell>
          <cell r="AA81" t="str">
            <v/>
          </cell>
          <cell r="AB81" t="str">
            <v/>
          </cell>
          <cell r="AC81" t="str">
            <v/>
          </cell>
          <cell r="AD81" t="str">
            <v/>
          </cell>
          <cell r="AE81" t="str">
            <v/>
          </cell>
          <cell r="AF81" t="str">
            <v/>
          </cell>
        </row>
        <row r="82">
          <cell r="A82">
            <v>581</v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  <cell r="Q82" t="str">
            <v/>
          </cell>
          <cell r="R82" t="str">
            <v/>
          </cell>
          <cell r="S82" t="str">
            <v/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 t="str">
            <v/>
          </cell>
          <cell r="Z82" t="str">
            <v/>
          </cell>
          <cell r="AA82" t="str">
            <v/>
          </cell>
          <cell r="AB82" t="str">
            <v/>
          </cell>
          <cell r="AC82" t="str">
            <v/>
          </cell>
          <cell r="AD82" t="str">
            <v/>
          </cell>
          <cell r="AE82" t="str">
            <v/>
          </cell>
          <cell r="AF82" t="str">
            <v/>
          </cell>
        </row>
        <row r="83">
          <cell r="A83">
            <v>582</v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  <cell r="Q83" t="str">
            <v/>
          </cell>
          <cell r="R83" t="str">
            <v/>
          </cell>
          <cell r="S83" t="str">
            <v/>
          </cell>
          <cell r="T83" t="str">
            <v/>
          </cell>
          <cell r="U83" t="str">
            <v/>
          </cell>
          <cell r="V83" t="str">
            <v/>
          </cell>
          <cell r="W83" t="str">
            <v/>
          </cell>
          <cell r="X83" t="str">
            <v/>
          </cell>
          <cell r="Y83" t="str">
            <v/>
          </cell>
          <cell r="Z83" t="str">
            <v/>
          </cell>
          <cell r="AA83" t="str">
            <v/>
          </cell>
          <cell r="AB83" t="str">
            <v/>
          </cell>
          <cell r="AC83" t="str">
            <v/>
          </cell>
          <cell r="AD83" t="str">
            <v/>
          </cell>
          <cell r="AE83" t="str">
            <v/>
          </cell>
          <cell r="AF83" t="str">
            <v/>
          </cell>
        </row>
        <row r="84">
          <cell r="A84">
            <v>583</v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/>
          </cell>
          <cell r="R84" t="str">
            <v/>
          </cell>
          <cell r="S84" t="str">
            <v/>
          </cell>
          <cell r="T84" t="str">
            <v/>
          </cell>
          <cell r="U84" t="str">
            <v/>
          </cell>
          <cell r="V84" t="str">
            <v/>
          </cell>
          <cell r="W84" t="str">
            <v/>
          </cell>
          <cell r="X84" t="str">
            <v/>
          </cell>
          <cell r="Y84" t="str">
            <v/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 t="str">
            <v/>
          </cell>
          <cell r="AE84" t="str">
            <v/>
          </cell>
          <cell r="AF84" t="str">
            <v/>
          </cell>
        </row>
        <row r="85">
          <cell r="A85">
            <v>584</v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/>
          </cell>
          <cell r="AB85" t="str">
            <v/>
          </cell>
          <cell r="AC85" t="str">
            <v/>
          </cell>
          <cell r="AD85" t="str">
            <v/>
          </cell>
          <cell r="AE85" t="str">
            <v/>
          </cell>
          <cell r="AF85" t="str">
            <v/>
          </cell>
        </row>
        <row r="86">
          <cell r="A86">
            <v>585</v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  <cell r="R86" t="str">
            <v/>
          </cell>
          <cell r="S86" t="str">
            <v/>
          </cell>
          <cell r="T86" t="str">
            <v/>
          </cell>
          <cell r="U86" t="str">
            <v/>
          </cell>
          <cell r="V86" t="str">
            <v/>
          </cell>
          <cell r="W86" t="str">
            <v/>
          </cell>
          <cell r="X86" t="str">
            <v/>
          </cell>
          <cell r="Y86" t="str">
            <v/>
          </cell>
          <cell r="Z86" t="str">
            <v/>
          </cell>
          <cell r="AA86" t="str">
            <v/>
          </cell>
          <cell r="AB86" t="str">
            <v/>
          </cell>
          <cell r="AC86" t="str">
            <v/>
          </cell>
          <cell r="AD86" t="str">
            <v/>
          </cell>
          <cell r="AE86" t="str">
            <v/>
          </cell>
          <cell r="AF86" t="str">
            <v/>
          </cell>
        </row>
        <row r="87">
          <cell r="A87">
            <v>586</v>
          </cell>
          <cell r="M87" t="str">
            <v/>
          </cell>
          <cell r="N87" t="str">
            <v/>
          </cell>
          <cell r="O87" t="str">
            <v/>
          </cell>
          <cell r="P87" t="str">
            <v/>
          </cell>
          <cell r="Q87" t="str">
            <v/>
          </cell>
          <cell r="R87" t="str">
            <v/>
          </cell>
          <cell r="S87" t="str">
            <v/>
          </cell>
          <cell r="T87" t="str">
            <v/>
          </cell>
          <cell r="U87" t="str">
            <v/>
          </cell>
          <cell r="V87" t="str">
            <v/>
          </cell>
          <cell r="W87" t="str">
            <v/>
          </cell>
          <cell r="X87" t="str">
            <v/>
          </cell>
          <cell r="Y87" t="str">
            <v/>
          </cell>
          <cell r="Z87" t="str">
            <v/>
          </cell>
          <cell r="AA87" t="str">
            <v/>
          </cell>
          <cell r="AB87" t="str">
            <v/>
          </cell>
          <cell r="AC87" t="str">
            <v/>
          </cell>
          <cell r="AD87" t="str">
            <v/>
          </cell>
          <cell r="AE87" t="str">
            <v/>
          </cell>
          <cell r="AF87" t="str">
            <v/>
          </cell>
        </row>
        <row r="88">
          <cell r="A88">
            <v>587</v>
          </cell>
          <cell r="M88" t="str">
            <v/>
          </cell>
          <cell r="N88" t="str">
            <v/>
          </cell>
          <cell r="O88" t="str">
            <v/>
          </cell>
          <cell r="P88" t="str">
            <v/>
          </cell>
          <cell r="Q88" t="str">
            <v/>
          </cell>
          <cell r="R88" t="str">
            <v/>
          </cell>
          <cell r="S88" t="str">
            <v/>
          </cell>
          <cell r="T88" t="str">
            <v/>
          </cell>
          <cell r="U88" t="str">
            <v/>
          </cell>
          <cell r="V88" t="str">
            <v/>
          </cell>
          <cell r="W88" t="str">
            <v/>
          </cell>
          <cell r="X88" t="str">
            <v/>
          </cell>
          <cell r="Y88" t="str">
            <v/>
          </cell>
          <cell r="Z88" t="str">
            <v/>
          </cell>
          <cell r="AA88" t="str">
            <v/>
          </cell>
          <cell r="AB88" t="str">
            <v/>
          </cell>
          <cell r="AC88" t="str">
            <v/>
          </cell>
          <cell r="AD88" t="str">
            <v/>
          </cell>
          <cell r="AE88" t="str">
            <v/>
          </cell>
          <cell r="AF88" t="str">
            <v/>
          </cell>
        </row>
        <row r="89">
          <cell r="A89">
            <v>588</v>
          </cell>
          <cell r="M89" t="str">
            <v/>
          </cell>
          <cell r="N89" t="str">
            <v/>
          </cell>
          <cell r="O89" t="str">
            <v/>
          </cell>
          <cell r="P89" t="str">
            <v/>
          </cell>
          <cell r="Q89" t="str">
            <v/>
          </cell>
          <cell r="R89" t="str">
            <v/>
          </cell>
          <cell r="S89" t="str">
            <v/>
          </cell>
          <cell r="T89" t="str">
            <v/>
          </cell>
          <cell r="U89" t="str">
            <v/>
          </cell>
          <cell r="V89" t="str">
            <v/>
          </cell>
          <cell r="W89" t="str">
            <v/>
          </cell>
          <cell r="X89" t="str">
            <v/>
          </cell>
          <cell r="Y89" t="str">
            <v/>
          </cell>
          <cell r="Z89" t="str">
            <v/>
          </cell>
          <cell r="AA89" t="str">
            <v/>
          </cell>
          <cell r="AB89" t="str">
            <v/>
          </cell>
          <cell r="AC89" t="str">
            <v/>
          </cell>
          <cell r="AD89" t="str">
            <v/>
          </cell>
          <cell r="AE89" t="str">
            <v/>
          </cell>
          <cell r="AF89" t="str">
            <v/>
          </cell>
        </row>
        <row r="90">
          <cell r="A90">
            <v>589</v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/>
          </cell>
          <cell r="R90" t="str">
            <v/>
          </cell>
          <cell r="S90" t="str">
            <v/>
          </cell>
          <cell r="T90" t="str">
            <v/>
          </cell>
          <cell r="U90" t="str">
            <v/>
          </cell>
          <cell r="V90" t="str">
            <v/>
          </cell>
          <cell r="W90" t="str">
            <v/>
          </cell>
          <cell r="X90" t="str">
            <v/>
          </cell>
          <cell r="Y90" t="str">
            <v/>
          </cell>
          <cell r="Z90" t="str">
            <v/>
          </cell>
          <cell r="AA90" t="str">
            <v/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  <cell r="AF90" t="str">
            <v/>
          </cell>
        </row>
        <row r="91">
          <cell r="A91">
            <v>590</v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  <cell r="R91" t="str">
            <v/>
          </cell>
          <cell r="S91" t="str">
            <v/>
          </cell>
          <cell r="T91" t="str">
            <v/>
          </cell>
          <cell r="U91" t="str">
            <v/>
          </cell>
          <cell r="V91" t="str">
            <v/>
          </cell>
          <cell r="W91" t="str">
            <v/>
          </cell>
          <cell r="X91" t="str">
            <v/>
          </cell>
          <cell r="Y91" t="str">
            <v/>
          </cell>
          <cell r="Z91" t="str">
            <v/>
          </cell>
          <cell r="AA91" t="str">
            <v/>
          </cell>
          <cell r="AB91" t="str">
            <v/>
          </cell>
          <cell r="AC91" t="str">
            <v/>
          </cell>
          <cell r="AD91" t="str">
            <v/>
          </cell>
          <cell r="AE91" t="str">
            <v/>
          </cell>
          <cell r="AF91" t="str">
            <v/>
          </cell>
        </row>
        <row r="92">
          <cell r="A92">
            <v>591</v>
          </cell>
          <cell r="M92" t="str">
            <v/>
          </cell>
          <cell r="N92" t="str">
            <v/>
          </cell>
          <cell r="O92" t="str">
            <v/>
          </cell>
          <cell r="P92" t="str">
            <v/>
          </cell>
          <cell r="Q92" t="str">
            <v/>
          </cell>
          <cell r="R92" t="str">
            <v/>
          </cell>
          <cell r="S92" t="str">
            <v/>
          </cell>
          <cell r="T92" t="str">
            <v/>
          </cell>
          <cell r="U92" t="str">
            <v/>
          </cell>
          <cell r="V92" t="str">
            <v/>
          </cell>
          <cell r="W92" t="str">
            <v/>
          </cell>
          <cell r="X92" t="str">
            <v/>
          </cell>
          <cell r="Y92" t="str">
            <v/>
          </cell>
          <cell r="Z92" t="str">
            <v/>
          </cell>
          <cell r="AA92" t="str">
            <v/>
          </cell>
          <cell r="AB92" t="str">
            <v/>
          </cell>
          <cell r="AC92" t="str">
            <v/>
          </cell>
          <cell r="AD92" t="str">
            <v/>
          </cell>
          <cell r="AE92" t="str">
            <v/>
          </cell>
          <cell r="AF92" t="str">
            <v/>
          </cell>
        </row>
        <row r="93">
          <cell r="A93">
            <v>592</v>
          </cell>
          <cell r="M93" t="str">
            <v/>
          </cell>
          <cell r="N93" t="str">
            <v/>
          </cell>
          <cell r="O93" t="str">
            <v/>
          </cell>
          <cell r="P93" t="str">
            <v/>
          </cell>
          <cell r="Q93" t="str">
            <v/>
          </cell>
          <cell r="R93" t="str">
            <v/>
          </cell>
          <cell r="S93" t="str">
            <v/>
          </cell>
          <cell r="T93" t="str">
            <v/>
          </cell>
          <cell r="U93" t="str">
            <v/>
          </cell>
          <cell r="V93" t="str">
            <v/>
          </cell>
          <cell r="W93" t="str">
            <v/>
          </cell>
          <cell r="X93" t="str">
            <v/>
          </cell>
          <cell r="Y93" t="str">
            <v/>
          </cell>
          <cell r="Z93" t="str">
            <v/>
          </cell>
          <cell r="AA93" t="str">
            <v/>
          </cell>
          <cell r="AB93" t="str">
            <v/>
          </cell>
          <cell r="AC93" t="str">
            <v/>
          </cell>
          <cell r="AD93" t="str">
            <v/>
          </cell>
          <cell r="AE93" t="str">
            <v/>
          </cell>
          <cell r="AF93" t="str">
            <v/>
          </cell>
        </row>
        <row r="94">
          <cell r="A94">
            <v>593</v>
          </cell>
          <cell r="M94" t="str">
            <v/>
          </cell>
          <cell r="N94" t="str">
            <v/>
          </cell>
          <cell r="O94" t="str">
            <v/>
          </cell>
          <cell r="P94" t="str">
            <v/>
          </cell>
          <cell r="Q94" t="str">
            <v/>
          </cell>
          <cell r="R94" t="str">
            <v/>
          </cell>
          <cell r="S94" t="str">
            <v/>
          </cell>
          <cell r="T94" t="str">
            <v/>
          </cell>
          <cell r="U94" t="str">
            <v/>
          </cell>
          <cell r="V94" t="str">
            <v/>
          </cell>
          <cell r="W94" t="str">
            <v/>
          </cell>
          <cell r="X94" t="str">
            <v/>
          </cell>
          <cell r="Y94" t="str">
            <v/>
          </cell>
          <cell r="Z94" t="str">
            <v/>
          </cell>
          <cell r="AA94" t="str">
            <v/>
          </cell>
          <cell r="AB94" t="str">
            <v/>
          </cell>
          <cell r="AC94" t="str">
            <v/>
          </cell>
          <cell r="AD94" t="str">
            <v/>
          </cell>
          <cell r="AE94" t="str">
            <v/>
          </cell>
          <cell r="AF94" t="str">
            <v/>
          </cell>
        </row>
        <row r="95">
          <cell r="A95">
            <v>594</v>
          </cell>
          <cell r="M95" t="str">
            <v/>
          </cell>
          <cell r="N95" t="str">
            <v/>
          </cell>
          <cell r="O95" t="str">
            <v/>
          </cell>
          <cell r="P95" t="str">
            <v/>
          </cell>
          <cell r="Q95" t="str">
            <v/>
          </cell>
          <cell r="R95" t="str">
            <v/>
          </cell>
          <cell r="S95" t="str">
            <v/>
          </cell>
          <cell r="T95" t="str">
            <v/>
          </cell>
          <cell r="U95" t="str">
            <v/>
          </cell>
          <cell r="V95" t="str">
            <v/>
          </cell>
          <cell r="W95" t="str">
            <v/>
          </cell>
          <cell r="X95" t="str">
            <v/>
          </cell>
          <cell r="Y95" t="str">
            <v/>
          </cell>
          <cell r="Z95" t="str">
            <v/>
          </cell>
          <cell r="AA95" t="str">
            <v/>
          </cell>
          <cell r="AB95" t="str">
            <v/>
          </cell>
          <cell r="AC95" t="str">
            <v/>
          </cell>
          <cell r="AD95" t="str">
            <v/>
          </cell>
          <cell r="AE95" t="str">
            <v/>
          </cell>
          <cell r="AF95" t="str">
            <v/>
          </cell>
        </row>
        <row r="96">
          <cell r="A96">
            <v>595</v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/>
          </cell>
          <cell r="R96" t="str">
            <v/>
          </cell>
          <cell r="S96" t="str">
            <v/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/>
          </cell>
          <cell r="Z96" t="str">
            <v/>
          </cell>
          <cell r="AA96" t="str">
            <v/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  <cell r="AF96" t="str">
            <v/>
          </cell>
        </row>
        <row r="97">
          <cell r="A97">
            <v>596</v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  <cell r="R97" t="str">
            <v/>
          </cell>
          <cell r="S97" t="str">
            <v/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/>
          </cell>
          <cell r="Z97" t="str">
            <v/>
          </cell>
          <cell r="AA97" t="str">
            <v/>
          </cell>
          <cell r="AB97" t="str">
            <v/>
          </cell>
          <cell r="AC97" t="str">
            <v/>
          </cell>
          <cell r="AD97" t="str">
            <v/>
          </cell>
          <cell r="AE97" t="str">
            <v/>
          </cell>
          <cell r="AF97" t="str">
            <v/>
          </cell>
        </row>
        <row r="98">
          <cell r="A98">
            <v>597</v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/>
          </cell>
          <cell r="R98" t="str">
            <v/>
          </cell>
          <cell r="S98" t="str">
            <v/>
          </cell>
          <cell r="T98" t="str">
            <v/>
          </cell>
          <cell r="U98" t="str">
            <v/>
          </cell>
          <cell r="V98" t="str">
            <v/>
          </cell>
          <cell r="W98" t="str">
            <v/>
          </cell>
          <cell r="X98" t="str">
            <v/>
          </cell>
          <cell r="Y98" t="str">
            <v/>
          </cell>
          <cell r="Z98" t="str">
            <v/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</row>
        <row r="99">
          <cell r="A99">
            <v>598</v>
          </cell>
          <cell r="M99" t="str">
            <v/>
          </cell>
          <cell r="N99" t="str">
            <v/>
          </cell>
          <cell r="O99" t="str">
            <v/>
          </cell>
          <cell r="P99" t="str">
            <v/>
          </cell>
          <cell r="Q99" t="str">
            <v/>
          </cell>
          <cell r="R99" t="str">
            <v/>
          </cell>
          <cell r="S99" t="str">
            <v/>
          </cell>
          <cell r="T99" t="str">
            <v/>
          </cell>
          <cell r="U99" t="str">
            <v/>
          </cell>
          <cell r="V99" t="str">
            <v/>
          </cell>
          <cell r="W99" t="str">
            <v/>
          </cell>
          <cell r="X99" t="str">
            <v/>
          </cell>
          <cell r="Y99" t="str">
            <v/>
          </cell>
          <cell r="Z99" t="str">
            <v/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</row>
        <row r="100">
          <cell r="A100">
            <v>599</v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/>
          </cell>
          <cell r="R100" t="str">
            <v/>
          </cell>
          <cell r="S100" t="str">
            <v/>
          </cell>
          <cell r="T100" t="str">
            <v/>
          </cell>
          <cell r="U100" t="str">
            <v/>
          </cell>
          <cell r="V100" t="str">
            <v/>
          </cell>
          <cell r="W100" t="str">
            <v/>
          </cell>
          <cell r="X100" t="str">
            <v/>
          </cell>
          <cell r="Y100" t="str">
            <v/>
          </cell>
          <cell r="Z100" t="str">
            <v/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</row>
        <row r="101">
          <cell r="A101">
            <v>600</v>
          </cell>
          <cell r="M101" t="str">
            <v/>
          </cell>
          <cell r="N101" t="str">
            <v/>
          </cell>
          <cell r="O101" t="str">
            <v/>
          </cell>
          <cell r="P101" t="str">
            <v/>
          </cell>
          <cell r="Q101" t="str">
            <v/>
          </cell>
          <cell r="R101" t="str">
            <v/>
          </cell>
          <cell r="S101" t="str">
            <v/>
          </cell>
          <cell r="T101" t="str">
            <v/>
          </cell>
          <cell r="U101" t="str">
            <v/>
          </cell>
          <cell r="V101" t="str">
            <v/>
          </cell>
          <cell r="W101" t="str">
            <v/>
          </cell>
          <cell r="X101" t="str">
            <v/>
          </cell>
          <cell r="Y101" t="str">
            <v/>
          </cell>
          <cell r="Z101" t="str">
            <v/>
          </cell>
          <cell r="AA101" t="str">
            <v/>
          </cell>
          <cell r="AB101" t="str">
            <v/>
          </cell>
          <cell r="AC101" t="str">
            <v/>
          </cell>
          <cell r="AD101" t="str">
            <v/>
          </cell>
          <cell r="AE101" t="str">
            <v/>
          </cell>
          <cell r="AF101" t="str">
            <v/>
          </cell>
        </row>
      </sheetData>
      <sheetData sheetId="8">
        <row r="2">
          <cell r="A2">
            <v>601</v>
          </cell>
        </row>
        <row r="3">
          <cell r="A3">
            <v>602</v>
          </cell>
        </row>
        <row r="4">
          <cell r="A4">
            <v>603</v>
          </cell>
        </row>
        <row r="5">
          <cell r="A5">
            <v>604</v>
          </cell>
        </row>
        <row r="6">
          <cell r="A6">
            <v>605</v>
          </cell>
        </row>
        <row r="7">
          <cell r="A7">
            <v>606</v>
          </cell>
        </row>
        <row r="8">
          <cell r="A8">
            <v>607</v>
          </cell>
        </row>
        <row r="9">
          <cell r="A9">
            <v>608</v>
          </cell>
        </row>
        <row r="10">
          <cell r="A10">
            <v>609</v>
          </cell>
        </row>
        <row r="11">
          <cell r="A11">
            <v>610</v>
          </cell>
        </row>
        <row r="12">
          <cell r="A12">
            <v>611</v>
          </cell>
        </row>
        <row r="13">
          <cell r="A13">
            <v>612</v>
          </cell>
        </row>
        <row r="14">
          <cell r="A14">
            <v>613</v>
          </cell>
        </row>
        <row r="15">
          <cell r="A15">
            <v>614</v>
          </cell>
        </row>
        <row r="16">
          <cell r="A16">
            <v>615</v>
          </cell>
        </row>
        <row r="17">
          <cell r="A17">
            <v>616</v>
          </cell>
        </row>
        <row r="18">
          <cell r="A18">
            <v>617</v>
          </cell>
        </row>
        <row r="19">
          <cell r="A19">
            <v>618</v>
          </cell>
        </row>
        <row r="20">
          <cell r="A20">
            <v>619</v>
          </cell>
        </row>
        <row r="21">
          <cell r="A21">
            <v>620</v>
          </cell>
        </row>
        <row r="22">
          <cell r="A22">
            <v>621</v>
          </cell>
        </row>
        <row r="23">
          <cell r="A23">
            <v>622</v>
          </cell>
        </row>
        <row r="24">
          <cell r="A24">
            <v>623</v>
          </cell>
        </row>
        <row r="25">
          <cell r="A25">
            <v>624</v>
          </cell>
        </row>
        <row r="26">
          <cell r="A26">
            <v>625</v>
          </cell>
        </row>
        <row r="27">
          <cell r="A27">
            <v>626</v>
          </cell>
        </row>
        <row r="28">
          <cell r="A28">
            <v>627</v>
          </cell>
        </row>
        <row r="29">
          <cell r="A29">
            <v>628</v>
          </cell>
        </row>
        <row r="30">
          <cell r="A30">
            <v>629</v>
          </cell>
        </row>
        <row r="31">
          <cell r="A31">
            <v>630</v>
          </cell>
        </row>
        <row r="32">
          <cell r="A32">
            <v>631</v>
          </cell>
        </row>
        <row r="33">
          <cell r="A33">
            <v>632</v>
          </cell>
        </row>
        <row r="34">
          <cell r="A34">
            <v>633</v>
          </cell>
        </row>
        <row r="35">
          <cell r="A35">
            <v>634</v>
          </cell>
        </row>
        <row r="36">
          <cell r="A36">
            <v>635</v>
          </cell>
        </row>
        <row r="37">
          <cell r="A37">
            <v>636</v>
          </cell>
        </row>
        <row r="38">
          <cell r="A38">
            <v>637</v>
          </cell>
        </row>
        <row r="39">
          <cell r="A39">
            <v>638</v>
          </cell>
        </row>
        <row r="40">
          <cell r="A40">
            <v>639</v>
          </cell>
        </row>
        <row r="41">
          <cell r="A41">
            <v>640</v>
          </cell>
        </row>
        <row r="42">
          <cell r="A42">
            <v>641</v>
          </cell>
        </row>
        <row r="43">
          <cell r="A43">
            <v>642</v>
          </cell>
        </row>
        <row r="44">
          <cell r="A44">
            <v>643</v>
          </cell>
        </row>
        <row r="45">
          <cell r="A45">
            <v>644</v>
          </cell>
        </row>
        <row r="46">
          <cell r="A46">
            <v>645</v>
          </cell>
        </row>
        <row r="47">
          <cell r="A47">
            <v>646</v>
          </cell>
        </row>
        <row r="48">
          <cell r="A48">
            <v>647</v>
          </cell>
        </row>
        <row r="49">
          <cell r="A49">
            <v>648</v>
          </cell>
        </row>
        <row r="50">
          <cell r="A50">
            <v>649</v>
          </cell>
        </row>
        <row r="51">
          <cell r="A51">
            <v>650</v>
          </cell>
        </row>
        <row r="52">
          <cell r="A52">
            <v>651</v>
          </cell>
        </row>
        <row r="53">
          <cell r="A53">
            <v>652</v>
          </cell>
        </row>
        <row r="54">
          <cell r="A54">
            <v>653</v>
          </cell>
        </row>
        <row r="55">
          <cell r="A55">
            <v>654</v>
          </cell>
        </row>
        <row r="56">
          <cell r="A56">
            <v>655</v>
          </cell>
        </row>
        <row r="57">
          <cell r="A57">
            <v>656</v>
          </cell>
        </row>
        <row r="58">
          <cell r="A58">
            <v>657</v>
          </cell>
        </row>
        <row r="59">
          <cell r="A59">
            <v>658</v>
          </cell>
        </row>
        <row r="60">
          <cell r="A60">
            <v>659</v>
          </cell>
        </row>
        <row r="61">
          <cell r="A61">
            <v>660</v>
          </cell>
        </row>
        <row r="62">
          <cell r="A62">
            <v>661</v>
          </cell>
        </row>
        <row r="63">
          <cell r="A63">
            <v>662</v>
          </cell>
        </row>
        <row r="64">
          <cell r="A64">
            <v>663</v>
          </cell>
        </row>
        <row r="65">
          <cell r="A65">
            <v>664</v>
          </cell>
        </row>
        <row r="66">
          <cell r="A66">
            <v>665</v>
          </cell>
        </row>
        <row r="67">
          <cell r="A67">
            <v>666</v>
          </cell>
        </row>
        <row r="68">
          <cell r="A68">
            <v>667</v>
          </cell>
        </row>
        <row r="69">
          <cell r="A69">
            <v>668</v>
          </cell>
        </row>
        <row r="70">
          <cell r="A70">
            <v>669</v>
          </cell>
        </row>
        <row r="71">
          <cell r="A71">
            <v>670</v>
          </cell>
        </row>
        <row r="72">
          <cell r="A72">
            <v>671</v>
          </cell>
        </row>
        <row r="73">
          <cell r="A73">
            <v>672</v>
          </cell>
        </row>
        <row r="74">
          <cell r="A74">
            <v>673</v>
          </cell>
        </row>
        <row r="75">
          <cell r="A75">
            <v>674</v>
          </cell>
        </row>
        <row r="76">
          <cell r="A76">
            <v>675</v>
          </cell>
        </row>
        <row r="77">
          <cell r="A77">
            <v>676</v>
          </cell>
        </row>
        <row r="78">
          <cell r="A78">
            <v>677</v>
          </cell>
        </row>
        <row r="79">
          <cell r="A79">
            <v>678</v>
          </cell>
        </row>
        <row r="80">
          <cell r="A80">
            <v>679</v>
          </cell>
        </row>
        <row r="81">
          <cell r="A81">
            <v>680</v>
          </cell>
        </row>
        <row r="82">
          <cell r="A82">
            <v>681</v>
          </cell>
        </row>
        <row r="83">
          <cell r="A83">
            <v>682</v>
          </cell>
        </row>
        <row r="84">
          <cell r="A84">
            <v>683</v>
          </cell>
        </row>
        <row r="85">
          <cell r="A85">
            <v>684</v>
          </cell>
        </row>
        <row r="86">
          <cell r="A86">
            <v>685</v>
          </cell>
        </row>
        <row r="87">
          <cell r="A87">
            <v>686</v>
          </cell>
        </row>
        <row r="88">
          <cell r="A88">
            <v>687</v>
          </cell>
        </row>
        <row r="89">
          <cell r="A89">
            <v>688</v>
          </cell>
        </row>
        <row r="90">
          <cell r="A90">
            <v>689</v>
          </cell>
        </row>
        <row r="91">
          <cell r="A91">
            <v>690</v>
          </cell>
        </row>
        <row r="92">
          <cell r="A92">
            <v>691</v>
          </cell>
        </row>
        <row r="93">
          <cell r="A93">
            <v>692</v>
          </cell>
        </row>
        <row r="94">
          <cell r="A94">
            <v>693</v>
          </cell>
        </row>
        <row r="95">
          <cell r="A95">
            <v>694</v>
          </cell>
        </row>
        <row r="96">
          <cell r="A96">
            <v>695</v>
          </cell>
        </row>
        <row r="97">
          <cell r="A97">
            <v>696</v>
          </cell>
        </row>
        <row r="98">
          <cell r="A98">
            <v>697</v>
          </cell>
        </row>
        <row r="99">
          <cell r="A99">
            <v>698</v>
          </cell>
        </row>
        <row r="100">
          <cell r="A100">
            <v>699</v>
          </cell>
        </row>
        <row r="101">
          <cell r="A101">
            <v>700</v>
          </cell>
        </row>
      </sheetData>
      <sheetData sheetId="9">
        <row r="2">
          <cell r="A2">
            <v>701</v>
          </cell>
        </row>
        <row r="3">
          <cell r="A3">
            <v>702</v>
          </cell>
        </row>
        <row r="4">
          <cell r="A4">
            <v>703</v>
          </cell>
        </row>
        <row r="5">
          <cell r="A5">
            <v>704</v>
          </cell>
        </row>
        <row r="6">
          <cell r="A6">
            <v>705</v>
          </cell>
        </row>
        <row r="7">
          <cell r="A7">
            <v>706</v>
          </cell>
        </row>
        <row r="8">
          <cell r="A8">
            <v>707</v>
          </cell>
        </row>
        <row r="9">
          <cell r="A9">
            <v>708</v>
          </cell>
        </row>
        <row r="10">
          <cell r="A10">
            <v>709</v>
          </cell>
        </row>
        <row r="11">
          <cell r="A11">
            <v>710</v>
          </cell>
        </row>
        <row r="12">
          <cell r="A12">
            <v>711</v>
          </cell>
        </row>
        <row r="13">
          <cell r="A13">
            <v>712</v>
          </cell>
        </row>
        <row r="14">
          <cell r="A14">
            <v>713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/>
  </sheetPr>
  <dimension ref="A1:O41"/>
  <sheetViews>
    <sheetView view="pageBreakPreview" zoomScaleNormal="100" zoomScaleSheetLayoutView="100" workbookViewId="0">
      <selection activeCell="O35" sqref="O35"/>
    </sheetView>
  </sheetViews>
  <sheetFormatPr defaultRowHeight="13.5" x14ac:dyDescent="0.15"/>
  <cols>
    <col min="1" max="2" width="8.625" customWidth="1"/>
    <col min="3" max="3" width="5.625" customWidth="1"/>
    <col min="4" max="4" width="6.625" customWidth="1"/>
    <col min="5" max="8" width="13.625" customWidth="1"/>
    <col min="12" max="12" width="12.125" bestFit="1" customWidth="1"/>
  </cols>
  <sheetData>
    <row r="1" spans="1:10" ht="16.5" customHeight="1" x14ac:dyDescent="0.15">
      <c r="A1" s="118" t="s">
        <v>256</v>
      </c>
      <c r="B1" s="118"/>
      <c r="C1" s="118"/>
      <c r="D1" s="118"/>
      <c r="E1" s="118"/>
      <c r="F1" s="118"/>
      <c r="G1" s="118"/>
      <c r="H1" s="118"/>
    </row>
    <row r="2" spans="1:10" ht="18" customHeight="1" x14ac:dyDescent="0.15">
      <c r="A2" s="1" t="s">
        <v>0</v>
      </c>
    </row>
    <row r="3" spans="1:10" ht="20.100000000000001" customHeight="1" x14ac:dyDescent="0.15">
      <c r="A3" s="119" t="s">
        <v>1</v>
      </c>
      <c r="B3" s="120"/>
      <c r="C3" s="121"/>
      <c r="D3" s="100" t="s">
        <v>2</v>
      </c>
      <c r="E3" s="100" t="s">
        <v>253</v>
      </c>
      <c r="F3" s="100" t="s">
        <v>3</v>
      </c>
      <c r="G3" s="100" t="s">
        <v>4</v>
      </c>
      <c r="H3" s="100" t="s">
        <v>5</v>
      </c>
    </row>
    <row r="4" spans="1:10" ht="20.100000000000001" customHeight="1" x14ac:dyDescent="0.15">
      <c r="A4" s="122" t="s">
        <v>6</v>
      </c>
      <c r="B4" s="123"/>
      <c r="C4" s="124"/>
      <c r="D4" s="3" t="s">
        <v>7</v>
      </c>
      <c r="E4" s="4">
        <v>38</v>
      </c>
      <c r="F4" s="4">
        <v>39</v>
      </c>
      <c r="G4" s="4">
        <v>-1</v>
      </c>
      <c r="H4" s="5">
        <v>-2.5641025641025639</v>
      </c>
      <c r="J4" s="115"/>
    </row>
    <row r="5" spans="1:10" ht="20.100000000000001" customHeight="1" x14ac:dyDescent="0.15">
      <c r="A5" s="6"/>
      <c r="B5" s="125" t="s">
        <v>8</v>
      </c>
      <c r="C5" s="126"/>
      <c r="D5" s="7" t="s">
        <v>9</v>
      </c>
      <c r="E5" s="8">
        <v>30</v>
      </c>
      <c r="F5" s="4">
        <v>20</v>
      </c>
      <c r="G5" s="8">
        <v>10</v>
      </c>
      <c r="H5" s="9">
        <v>50</v>
      </c>
      <c r="J5" s="115"/>
    </row>
    <row r="6" spans="1:10" ht="20.100000000000001" customHeight="1" x14ac:dyDescent="0.15">
      <c r="A6" s="6"/>
      <c r="B6" s="116" t="s">
        <v>10</v>
      </c>
      <c r="C6" s="117"/>
      <c r="D6" s="10" t="s">
        <v>9</v>
      </c>
      <c r="E6" s="104">
        <v>0</v>
      </c>
      <c r="F6" s="11">
        <v>1</v>
      </c>
      <c r="G6" s="11">
        <v>-1</v>
      </c>
      <c r="H6" s="12">
        <v>-100</v>
      </c>
      <c r="J6" s="115"/>
    </row>
    <row r="7" spans="1:10" ht="20.100000000000001" customHeight="1" x14ac:dyDescent="0.15">
      <c r="A7" s="6"/>
      <c r="B7" s="116" t="s">
        <v>11</v>
      </c>
      <c r="C7" s="117"/>
      <c r="D7" s="10" t="s">
        <v>9</v>
      </c>
      <c r="E7" s="11">
        <v>4</v>
      </c>
      <c r="F7" s="11">
        <v>6</v>
      </c>
      <c r="G7" s="11">
        <v>-2</v>
      </c>
      <c r="H7" s="12">
        <v>-33.333333333333329</v>
      </c>
      <c r="J7" s="115"/>
    </row>
    <row r="8" spans="1:10" ht="20.100000000000001" customHeight="1" x14ac:dyDescent="0.15">
      <c r="A8" s="6"/>
      <c r="B8" s="116" t="s">
        <v>12</v>
      </c>
      <c r="C8" s="117"/>
      <c r="D8" s="10" t="s">
        <v>9</v>
      </c>
      <c r="E8" s="105">
        <v>0</v>
      </c>
      <c r="F8" s="105">
        <v>0</v>
      </c>
      <c r="G8" s="105">
        <v>0</v>
      </c>
      <c r="H8" s="106">
        <v>0</v>
      </c>
      <c r="J8" s="115"/>
    </row>
    <row r="9" spans="1:10" ht="20.100000000000001" customHeight="1" x14ac:dyDescent="0.15">
      <c r="A9" s="13"/>
      <c r="B9" s="127" t="s">
        <v>13</v>
      </c>
      <c r="C9" s="128"/>
      <c r="D9" s="14" t="s">
        <v>9</v>
      </c>
      <c r="E9" s="15">
        <v>4</v>
      </c>
      <c r="F9" s="107">
        <v>12</v>
      </c>
      <c r="G9" s="15">
        <v>-8</v>
      </c>
      <c r="H9" s="16">
        <v>-66.666666666666657</v>
      </c>
      <c r="J9" s="115"/>
    </row>
    <row r="10" spans="1:10" ht="20.100000000000001" customHeight="1" x14ac:dyDescent="0.15">
      <c r="A10" s="129" t="s">
        <v>14</v>
      </c>
      <c r="B10" s="125" t="s">
        <v>8</v>
      </c>
      <c r="C10" s="98" t="s">
        <v>15</v>
      </c>
      <c r="D10" s="7" t="s">
        <v>16</v>
      </c>
      <c r="E10" s="8">
        <v>4357</v>
      </c>
      <c r="F10" s="8">
        <v>1387</v>
      </c>
      <c r="G10" s="8">
        <v>2970</v>
      </c>
      <c r="H10" s="9">
        <v>214.13121845710168</v>
      </c>
      <c r="J10" s="115"/>
    </row>
    <row r="11" spans="1:10" ht="20.100000000000001" customHeight="1" x14ac:dyDescent="0.15">
      <c r="A11" s="130"/>
      <c r="B11" s="116"/>
      <c r="C11" s="99" t="s">
        <v>17</v>
      </c>
      <c r="D11" s="10" t="s">
        <v>16</v>
      </c>
      <c r="E11" s="11">
        <v>142</v>
      </c>
      <c r="F11" s="11">
        <v>186</v>
      </c>
      <c r="G11" s="11">
        <v>-44</v>
      </c>
      <c r="H11" s="12">
        <v>-23.655913978494624</v>
      </c>
      <c r="J11" s="115"/>
    </row>
    <row r="12" spans="1:10" ht="20.100000000000001" customHeight="1" x14ac:dyDescent="0.15">
      <c r="A12" s="131"/>
      <c r="B12" s="132" t="s">
        <v>10</v>
      </c>
      <c r="C12" s="132"/>
      <c r="D12" s="14" t="s">
        <v>18</v>
      </c>
      <c r="E12" s="108">
        <v>0</v>
      </c>
      <c r="F12" s="15">
        <v>98</v>
      </c>
      <c r="G12" s="15">
        <v>-98</v>
      </c>
      <c r="H12" s="16">
        <v>-100</v>
      </c>
      <c r="J12" s="115"/>
    </row>
    <row r="13" spans="1:10" ht="20.100000000000001" customHeight="1" x14ac:dyDescent="0.15">
      <c r="A13" s="122" t="s">
        <v>19</v>
      </c>
      <c r="B13" s="123"/>
      <c r="C13" s="124"/>
      <c r="D13" s="19" t="s">
        <v>20</v>
      </c>
      <c r="E13" s="20">
        <v>63</v>
      </c>
      <c r="F13" s="20">
        <v>29</v>
      </c>
      <c r="G13" s="4">
        <v>34</v>
      </c>
      <c r="H13" s="21">
        <v>117.24137931034481</v>
      </c>
      <c r="J13" s="115"/>
    </row>
    <row r="14" spans="1:10" ht="20.100000000000001" customHeight="1" x14ac:dyDescent="0.15">
      <c r="A14" s="22"/>
      <c r="B14" s="125" t="s">
        <v>21</v>
      </c>
      <c r="C14" s="126"/>
      <c r="D14" s="7" t="s">
        <v>9</v>
      </c>
      <c r="E14" s="8">
        <v>22</v>
      </c>
      <c r="F14" s="11">
        <v>6</v>
      </c>
      <c r="G14" s="8">
        <v>16</v>
      </c>
      <c r="H14" s="9">
        <v>266.66666666666663</v>
      </c>
      <c r="J14" s="115"/>
    </row>
    <row r="15" spans="1:10" ht="20.100000000000001" customHeight="1" x14ac:dyDescent="0.15">
      <c r="A15" s="22"/>
      <c r="B15" s="116" t="s">
        <v>22</v>
      </c>
      <c r="C15" s="117"/>
      <c r="D15" s="10" t="s">
        <v>9</v>
      </c>
      <c r="E15" s="11">
        <v>4</v>
      </c>
      <c r="F15" s="11">
        <v>2</v>
      </c>
      <c r="G15" s="11">
        <v>2</v>
      </c>
      <c r="H15" s="12">
        <v>100</v>
      </c>
      <c r="J15" s="115"/>
    </row>
    <row r="16" spans="1:10" ht="20.100000000000001" customHeight="1" x14ac:dyDescent="0.15">
      <c r="A16" s="22"/>
      <c r="B16" s="116" t="s">
        <v>23</v>
      </c>
      <c r="C16" s="117"/>
      <c r="D16" s="10" t="s">
        <v>9</v>
      </c>
      <c r="E16" s="11">
        <v>9</v>
      </c>
      <c r="F16" s="11">
        <v>11</v>
      </c>
      <c r="G16" s="11">
        <v>-2</v>
      </c>
      <c r="H16" s="12">
        <v>-18.181818181818183</v>
      </c>
      <c r="J16" s="115"/>
    </row>
    <row r="17" spans="1:10" ht="20.100000000000001" customHeight="1" x14ac:dyDescent="0.15">
      <c r="A17" s="23"/>
      <c r="B17" s="127" t="s">
        <v>24</v>
      </c>
      <c r="C17" s="128"/>
      <c r="D17" s="14" t="s">
        <v>9</v>
      </c>
      <c r="E17" s="15">
        <v>28</v>
      </c>
      <c r="F17" s="15">
        <v>10</v>
      </c>
      <c r="G17" s="15">
        <v>18</v>
      </c>
      <c r="H17" s="16">
        <v>180</v>
      </c>
      <c r="J17" s="115"/>
    </row>
    <row r="18" spans="1:10" ht="20.100000000000001" customHeight="1" x14ac:dyDescent="0.15">
      <c r="A18" s="122" t="s">
        <v>25</v>
      </c>
      <c r="B18" s="123"/>
      <c r="C18" s="124"/>
      <c r="D18" s="19" t="s">
        <v>26</v>
      </c>
      <c r="E18" s="20">
        <v>198257</v>
      </c>
      <c r="F18" s="20">
        <v>135159</v>
      </c>
      <c r="G18" s="4">
        <v>63098</v>
      </c>
      <c r="H18" s="21">
        <v>46.684275556936647</v>
      </c>
      <c r="J18" s="115"/>
    </row>
    <row r="19" spans="1:10" ht="20.100000000000001" customHeight="1" x14ac:dyDescent="0.15">
      <c r="A19" s="22"/>
      <c r="B19" s="125" t="s">
        <v>8</v>
      </c>
      <c r="C19" s="126"/>
      <c r="D19" s="7" t="s">
        <v>9</v>
      </c>
      <c r="E19" s="8">
        <v>197551</v>
      </c>
      <c r="F19" s="8">
        <v>126761</v>
      </c>
      <c r="G19" s="8">
        <v>70790</v>
      </c>
      <c r="H19" s="9">
        <v>55.845252088576139</v>
      </c>
      <c r="J19" s="115"/>
    </row>
    <row r="20" spans="1:10" ht="20.100000000000001" customHeight="1" x14ac:dyDescent="0.15">
      <c r="A20" s="22"/>
      <c r="B20" s="116" t="s">
        <v>10</v>
      </c>
      <c r="C20" s="117"/>
      <c r="D20" s="10" t="s">
        <v>9</v>
      </c>
      <c r="E20" s="11">
        <v>32</v>
      </c>
      <c r="F20" s="11">
        <v>800</v>
      </c>
      <c r="G20" s="11">
        <v>-768</v>
      </c>
      <c r="H20" s="12">
        <v>-96</v>
      </c>
      <c r="J20" s="115"/>
    </row>
    <row r="21" spans="1:10" ht="20.100000000000001" customHeight="1" x14ac:dyDescent="0.15">
      <c r="A21" s="22"/>
      <c r="B21" s="116" t="s">
        <v>11</v>
      </c>
      <c r="C21" s="117"/>
      <c r="D21" s="10" t="s">
        <v>9</v>
      </c>
      <c r="E21" s="11">
        <v>590</v>
      </c>
      <c r="F21" s="11">
        <v>152</v>
      </c>
      <c r="G21" s="11">
        <v>438</v>
      </c>
      <c r="H21" s="12">
        <v>288.15789473684214</v>
      </c>
      <c r="J21" s="115"/>
    </row>
    <row r="22" spans="1:10" ht="20.100000000000001" customHeight="1" x14ac:dyDescent="0.15">
      <c r="A22" s="22"/>
      <c r="B22" s="116" t="s">
        <v>12</v>
      </c>
      <c r="C22" s="117"/>
      <c r="D22" s="10" t="s">
        <v>9</v>
      </c>
      <c r="E22" s="105">
        <v>0</v>
      </c>
      <c r="F22" s="105">
        <v>0</v>
      </c>
      <c r="G22" s="105">
        <v>0</v>
      </c>
      <c r="H22" s="106">
        <v>0</v>
      </c>
      <c r="J22" s="115"/>
    </row>
    <row r="23" spans="1:10" ht="20.100000000000001" customHeight="1" x14ac:dyDescent="0.15">
      <c r="A23" s="22"/>
      <c r="B23" s="133" t="s">
        <v>13</v>
      </c>
      <c r="C23" s="134"/>
      <c r="D23" s="101" t="s">
        <v>9</v>
      </c>
      <c r="E23" s="102">
        <v>84</v>
      </c>
      <c r="F23" s="102">
        <v>7446</v>
      </c>
      <c r="G23" s="102">
        <v>-7362</v>
      </c>
      <c r="H23" s="103">
        <v>-98.871877518130532</v>
      </c>
      <c r="J23" s="115"/>
    </row>
    <row r="24" spans="1:10" ht="20.100000000000001" customHeight="1" x14ac:dyDescent="0.15">
      <c r="A24" s="23"/>
      <c r="B24" s="135" t="s">
        <v>254</v>
      </c>
      <c r="C24" s="136"/>
      <c r="D24" s="14" t="s">
        <v>9</v>
      </c>
      <c r="E24" s="108">
        <v>0</v>
      </c>
      <c r="F24" s="108">
        <v>0</v>
      </c>
      <c r="G24" s="108">
        <v>0</v>
      </c>
      <c r="H24" s="109">
        <v>0</v>
      </c>
      <c r="J24" s="115"/>
    </row>
    <row r="25" spans="1:10" ht="20.100000000000001" customHeight="1" x14ac:dyDescent="0.15">
      <c r="A25" s="122" t="s">
        <v>27</v>
      </c>
      <c r="B25" s="123"/>
      <c r="C25" s="124"/>
      <c r="D25" s="19" t="s">
        <v>28</v>
      </c>
      <c r="E25" s="20">
        <v>60</v>
      </c>
      <c r="F25" s="20">
        <v>16</v>
      </c>
      <c r="G25" s="4">
        <v>44</v>
      </c>
      <c r="H25" s="21">
        <v>275</v>
      </c>
      <c r="J25" s="115"/>
    </row>
    <row r="26" spans="1:10" ht="20.100000000000001" customHeight="1" x14ac:dyDescent="0.15">
      <c r="A26" s="22"/>
      <c r="B26" s="125" t="s">
        <v>29</v>
      </c>
      <c r="C26" s="126"/>
      <c r="D26" s="7" t="s">
        <v>9</v>
      </c>
      <c r="E26" s="8">
        <v>25</v>
      </c>
      <c r="F26" s="8">
        <v>3</v>
      </c>
      <c r="G26" s="4">
        <v>22</v>
      </c>
      <c r="H26" s="9">
        <v>733.33333333333326</v>
      </c>
      <c r="J26" s="115"/>
    </row>
    <row r="27" spans="1:10" ht="20.100000000000001" customHeight="1" x14ac:dyDescent="0.15">
      <c r="A27" s="22"/>
      <c r="B27" s="116" t="s">
        <v>30</v>
      </c>
      <c r="C27" s="117"/>
      <c r="D27" s="10" t="s">
        <v>9</v>
      </c>
      <c r="E27" s="11">
        <v>2</v>
      </c>
      <c r="F27" s="11">
        <v>2</v>
      </c>
      <c r="G27" s="110">
        <v>0</v>
      </c>
      <c r="H27" s="12">
        <v>0</v>
      </c>
      <c r="J27" s="115"/>
    </row>
    <row r="28" spans="1:10" ht="20.100000000000001" customHeight="1" x14ac:dyDescent="0.15">
      <c r="A28" s="23"/>
      <c r="B28" s="127" t="s">
        <v>31</v>
      </c>
      <c r="C28" s="128"/>
      <c r="D28" s="14" t="s">
        <v>9</v>
      </c>
      <c r="E28" s="15">
        <v>33</v>
      </c>
      <c r="F28" s="15">
        <v>11</v>
      </c>
      <c r="G28" s="107">
        <v>22</v>
      </c>
      <c r="H28" s="16">
        <v>200</v>
      </c>
      <c r="J28" s="115"/>
    </row>
    <row r="29" spans="1:10" ht="20.100000000000001" customHeight="1" x14ac:dyDescent="0.15">
      <c r="A29" s="119" t="s">
        <v>32</v>
      </c>
      <c r="B29" s="120"/>
      <c r="C29" s="121"/>
      <c r="D29" s="19" t="s">
        <v>33</v>
      </c>
      <c r="E29" s="20">
        <v>145</v>
      </c>
      <c r="F29" s="20">
        <v>63</v>
      </c>
      <c r="G29" s="4">
        <v>82</v>
      </c>
      <c r="H29" s="21">
        <v>130.15873015873015</v>
      </c>
      <c r="J29" s="115"/>
    </row>
    <row r="30" spans="1:10" ht="20.100000000000001" customHeight="1" x14ac:dyDescent="0.15">
      <c r="A30" s="119" t="s">
        <v>34</v>
      </c>
      <c r="B30" s="120"/>
      <c r="C30" s="121"/>
      <c r="D30" s="19" t="s">
        <v>33</v>
      </c>
      <c r="E30" s="20">
        <v>2</v>
      </c>
      <c r="F30" s="20">
        <v>2</v>
      </c>
      <c r="G30" s="111">
        <v>0</v>
      </c>
      <c r="H30" s="9">
        <v>0</v>
      </c>
      <c r="J30" s="115"/>
    </row>
    <row r="31" spans="1:10" ht="20.100000000000001" customHeight="1" x14ac:dyDescent="0.15">
      <c r="A31" s="119" t="s">
        <v>35</v>
      </c>
      <c r="B31" s="120"/>
      <c r="C31" s="121"/>
      <c r="D31" s="19" t="s">
        <v>33</v>
      </c>
      <c r="E31" s="20">
        <v>10</v>
      </c>
      <c r="F31" s="20">
        <v>5</v>
      </c>
      <c r="G31" s="20">
        <v>5</v>
      </c>
      <c r="H31" s="24">
        <v>100</v>
      </c>
      <c r="J31" s="115"/>
    </row>
    <row r="32" spans="1:10" ht="20.100000000000001" customHeight="1" x14ac:dyDescent="0.2">
      <c r="A32" s="25"/>
      <c r="B32" s="25"/>
      <c r="C32" s="25"/>
      <c r="D32" s="25"/>
      <c r="E32" s="26"/>
      <c r="F32" s="26"/>
      <c r="G32" s="26"/>
      <c r="H32" s="26"/>
    </row>
    <row r="33" spans="1:15" ht="20.100000000000001" customHeight="1" x14ac:dyDescent="0.15">
      <c r="A33" s="137" t="s">
        <v>36</v>
      </c>
      <c r="B33" s="137"/>
      <c r="C33" s="137"/>
      <c r="D33" s="27" t="s">
        <v>37</v>
      </c>
      <c r="E33" s="28">
        <f>ROUND(365/E4,1)</f>
        <v>9.6</v>
      </c>
      <c r="F33" s="28">
        <f>ROUND(365/F4,1)</f>
        <v>9.4</v>
      </c>
      <c r="G33" s="28">
        <f>E33-F33</f>
        <v>0.19999999999999929</v>
      </c>
      <c r="H33" s="28"/>
    </row>
    <row r="34" spans="1:15" ht="20.100000000000001" customHeight="1" x14ac:dyDescent="0.15">
      <c r="A34" s="138" t="s">
        <v>38</v>
      </c>
      <c r="B34" s="138"/>
      <c r="C34" s="138"/>
      <c r="D34" s="29" t="s">
        <v>26</v>
      </c>
      <c r="E34" s="30">
        <f>ROUND(E18/E4,1)</f>
        <v>5217.3</v>
      </c>
      <c r="F34" s="30">
        <f>ROUND(F18/F4,1)</f>
        <v>3465.6</v>
      </c>
      <c r="G34" s="30">
        <f t="shared" ref="G34:G38" si="0">E34-F34</f>
        <v>1751.7000000000003</v>
      </c>
      <c r="H34" s="30"/>
      <c r="O34" s="97"/>
    </row>
    <row r="35" spans="1:15" ht="20.100000000000001" customHeight="1" x14ac:dyDescent="0.15">
      <c r="A35" s="138" t="s">
        <v>39</v>
      </c>
      <c r="B35" s="138"/>
      <c r="C35" s="138"/>
      <c r="D35" s="29" t="s">
        <v>26</v>
      </c>
      <c r="E35" s="30">
        <f>ROUND(E18/365,1)</f>
        <v>543.20000000000005</v>
      </c>
      <c r="F35" s="30">
        <f>ROUND(F18/365,1)</f>
        <v>370.3</v>
      </c>
      <c r="G35" s="30">
        <f t="shared" si="0"/>
        <v>172.90000000000003</v>
      </c>
      <c r="H35" s="30"/>
      <c r="O35" s="97"/>
    </row>
    <row r="36" spans="1:15" ht="20.100000000000001" customHeight="1" x14ac:dyDescent="0.15">
      <c r="A36" s="138" t="s">
        <v>40</v>
      </c>
      <c r="B36" s="138"/>
      <c r="C36" s="138"/>
      <c r="D36" s="29" t="s">
        <v>16</v>
      </c>
      <c r="E36" s="30">
        <f>ROUND(E10/E5,1)</f>
        <v>145.19999999999999</v>
      </c>
      <c r="F36" s="30">
        <f>ROUND(F10/F5,1)</f>
        <v>69.400000000000006</v>
      </c>
      <c r="G36" s="30">
        <f t="shared" si="0"/>
        <v>75.799999999999983</v>
      </c>
      <c r="H36" s="30"/>
    </row>
    <row r="37" spans="1:15" ht="20.100000000000001" customHeight="1" x14ac:dyDescent="0.15">
      <c r="A37" s="138" t="s">
        <v>41</v>
      </c>
      <c r="B37" s="138"/>
      <c r="C37" s="138"/>
      <c r="D37" s="29" t="s">
        <v>16</v>
      </c>
      <c r="E37" s="30">
        <f>ROUND(E10/365,1)</f>
        <v>11.9</v>
      </c>
      <c r="F37" s="30">
        <f>ROUND(F10/365,1)</f>
        <v>3.8</v>
      </c>
      <c r="G37" s="30">
        <f t="shared" si="0"/>
        <v>8.1000000000000014</v>
      </c>
      <c r="H37" s="30"/>
    </row>
    <row r="38" spans="1:15" ht="20.100000000000001" customHeight="1" x14ac:dyDescent="0.15">
      <c r="A38" s="138" t="s">
        <v>42</v>
      </c>
      <c r="B38" s="138"/>
      <c r="C38" s="138"/>
      <c r="D38" s="29" t="s">
        <v>7</v>
      </c>
      <c r="E38" s="30" t="e">
        <f>ROUND(E4/(L35/10000),1)</f>
        <v>#DIV/0!</v>
      </c>
      <c r="F38" s="30" t="e">
        <f>ROUND(F4/(L34/10000),1)</f>
        <v>#DIV/0!</v>
      </c>
      <c r="G38" s="30" t="e">
        <f t="shared" si="0"/>
        <v>#DIV/0!</v>
      </c>
      <c r="H38" s="30"/>
    </row>
    <row r="39" spans="1:15" ht="20.100000000000001" customHeight="1" x14ac:dyDescent="0.15">
      <c r="A39" s="132" t="s">
        <v>43</v>
      </c>
      <c r="B39" s="132"/>
      <c r="C39" s="132"/>
      <c r="D39" s="31" t="s">
        <v>44</v>
      </c>
      <c r="E39" s="32" t="e">
        <f>ROUND(E18*1000/L36,1)</f>
        <v>#DIV/0!</v>
      </c>
      <c r="F39" s="32" t="e">
        <f>ROUND(F18*1000/L35,1)</f>
        <v>#DIV/0!</v>
      </c>
      <c r="G39" s="32" t="e">
        <f>E39-F39</f>
        <v>#DIV/0!</v>
      </c>
      <c r="H39" s="32"/>
    </row>
    <row r="40" spans="1:15" ht="20.100000000000001" customHeight="1" x14ac:dyDescent="0.15">
      <c r="A40" s="33" t="s">
        <v>45</v>
      </c>
    </row>
    <row r="41" spans="1:15" x14ac:dyDescent="0.15">
      <c r="A41" s="112" t="str">
        <f>"※人口については、令和４年3月31日現在の高岡市・氷見市の人口を合わせたものです。(高岡市"&amp;LEFT(L39,3)&amp;","&amp;RIGHT(L39,3)&amp;"人、氷見市"&amp;LEFT(L42,2)&amp;","&amp;RIGHT(L42,3)&amp;"人)"</f>
        <v>※人口については、令和４年3月31日現在の高岡市・氷見市の人口を合わせたものです。(高岡市,人、氷見市,人)</v>
      </c>
      <c r="H41" s="34"/>
    </row>
  </sheetData>
  <mergeCells count="37">
    <mergeCell ref="A39:C39"/>
    <mergeCell ref="A37:C37"/>
    <mergeCell ref="A38:C38"/>
    <mergeCell ref="A33:C33"/>
    <mergeCell ref="A34:C34"/>
    <mergeCell ref="A35:C35"/>
    <mergeCell ref="A36:C36"/>
    <mergeCell ref="A29:C29"/>
    <mergeCell ref="A30:C30"/>
    <mergeCell ref="B24:C24"/>
    <mergeCell ref="A25:C25"/>
    <mergeCell ref="B28:C28"/>
    <mergeCell ref="B26:C26"/>
    <mergeCell ref="B15:C15"/>
    <mergeCell ref="B16:C16"/>
    <mergeCell ref="B17:C17"/>
    <mergeCell ref="A18:C18"/>
    <mergeCell ref="B27:C27"/>
    <mergeCell ref="B20:C20"/>
    <mergeCell ref="B21:C21"/>
    <mergeCell ref="B22:C22"/>
    <mergeCell ref="B23:C23"/>
    <mergeCell ref="B7:C7"/>
    <mergeCell ref="A1:H1"/>
    <mergeCell ref="A3:C3"/>
    <mergeCell ref="A4:C4"/>
    <mergeCell ref="B5:C5"/>
    <mergeCell ref="B6:C6"/>
    <mergeCell ref="A31:C31"/>
    <mergeCell ref="B19:C19"/>
    <mergeCell ref="B8:C8"/>
    <mergeCell ref="B9:C9"/>
    <mergeCell ref="A10:A12"/>
    <mergeCell ref="B10:B11"/>
    <mergeCell ref="B12:C12"/>
    <mergeCell ref="A13:C13"/>
    <mergeCell ref="B14:C14"/>
  </mergeCells>
  <phoneticPr fontId="3"/>
  <pageMargins left="0.98425196850393704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9"/>
  </sheetPr>
  <dimension ref="A1:Y26"/>
  <sheetViews>
    <sheetView showZeros="0" view="pageBreakPreview" zoomScaleNormal="85" zoomScaleSheetLayoutView="100" workbookViewId="0">
      <selection activeCell="AD32" sqref="AD32"/>
    </sheetView>
  </sheetViews>
  <sheetFormatPr defaultRowHeight="13.5" x14ac:dyDescent="0.15"/>
  <cols>
    <col min="1" max="1" width="5" customWidth="1"/>
    <col min="2" max="21" width="3.375" customWidth="1"/>
    <col min="22" max="22" width="4.625" bestFit="1" customWidth="1"/>
    <col min="23" max="23" width="3.375" customWidth="1"/>
    <col min="24" max="24" width="4.875" customWidth="1"/>
    <col min="25" max="25" width="3.875" customWidth="1"/>
  </cols>
  <sheetData>
    <row r="1" spans="1:25" ht="30" customHeight="1" x14ac:dyDescent="0.15">
      <c r="A1" s="139" t="s">
        <v>46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25" ht="24.95" customHeight="1" x14ac:dyDescent="0.15">
      <c r="A2" s="140"/>
      <c r="B2" s="143" t="s">
        <v>6</v>
      </c>
      <c r="C2" s="144"/>
      <c r="D2" s="144"/>
      <c r="E2" s="144"/>
      <c r="F2" s="144"/>
      <c r="G2" s="145"/>
      <c r="H2" s="146" t="s">
        <v>19</v>
      </c>
      <c r="I2" s="146"/>
      <c r="J2" s="146"/>
      <c r="K2" s="146"/>
      <c r="L2" s="146"/>
      <c r="M2" s="146" t="s">
        <v>47</v>
      </c>
      <c r="N2" s="146"/>
      <c r="O2" s="146"/>
      <c r="P2" s="146"/>
      <c r="Q2" s="147" t="s">
        <v>48</v>
      </c>
      <c r="R2" s="147" t="s">
        <v>49</v>
      </c>
      <c r="S2" s="147" t="s">
        <v>50</v>
      </c>
      <c r="T2" s="143" t="s">
        <v>14</v>
      </c>
      <c r="U2" s="144"/>
      <c r="V2" s="144"/>
      <c r="W2" s="145"/>
      <c r="X2" s="162" t="s">
        <v>51</v>
      </c>
      <c r="Y2" s="163"/>
    </row>
    <row r="3" spans="1:25" ht="24.95" customHeight="1" x14ac:dyDescent="0.15">
      <c r="A3" s="141"/>
      <c r="B3" s="168" t="s">
        <v>52</v>
      </c>
      <c r="C3" s="169"/>
      <c r="D3" s="169"/>
      <c r="E3" s="169"/>
      <c r="F3" s="169"/>
      <c r="G3" s="163"/>
      <c r="H3" s="168" t="s">
        <v>52</v>
      </c>
      <c r="I3" s="169"/>
      <c r="J3" s="169"/>
      <c r="K3" s="169"/>
      <c r="L3" s="163"/>
      <c r="M3" s="168" t="s">
        <v>52</v>
      </c>
      <c r="N3" s="169"/>
      <c r="O3" s="169"/>
      <c r="P3" s="163"/>
      <c r="Q3" s="148"/>
      <c r="R3" s="148"/>
      <c r="S3" s="148"/>
      <c r="T3" s="143" t="s">
        <v>53</v>
      </c>
      <c r="U3" s="144"/>
      <c r="V3" s="145"/>
      <c r="W3" s="170" t="s">
        <v>54</v>
      </c>
      <c r="X3" s="164"/>
      <c r="Y3" s="165"/>
    </row>
    <row r="4" spans="1:25" ht="38.25" customHeight="1" x14ac:dyDescent="0.15">
      <c r="A4" s="142"/>
      <c r="B4" s="35" t="s">
        <v>55</v>
      </c>
      <c r="C4" s="36" t="s">
        <v>53</v>
      </c>
      <c r="D4" s="36" t="s">
        <v>56</v>
      </c>
      <c r="E4" s="36" t="s">
        <v>57</v>
      </c>
      <c r="F4" s="36" t="s">
        <v>58</v>
      </c>
      <c r="G4" s="36" t="s">
        <v>13</v>
      </c>
      <c r="H4" s="35" t="s">
        <v>55</v>
      </c>
      <c r="I4" s="36" t="s">
        <v>59</v>
      </c>
      <c r="J4" s="36" t="s">
        <v>60</v>
      </c>
      <c r="K4" s="36" t="s">
        <v>23</v>
      </c>
      <c r="L4" s="36" t="s">
        <v>61</v>
      </c>
      <c r="M4" s="35" t="s">
        <v>55</v>
      </c>
      <c r="N4" s="36" t="s">
        <v>62</v>
      </c>
      <c r="O4" s="36" t="s">
        <v>63</v>
      </c>
      <c r="P4" s="36" t="s">
        <v>64</v>
      </c>
      <c r="Q4" s="149"/>
      <c r="R4" s="149"/>
      <c r="S4" s="149"/>
      <c r="T4" s="172" t="s">
        <v>65</v>
      </c>
      <c r="U4" s="173"/>
      <c r="V4" s="37" t="s">
        <v>66</v>
      </c>
      <c r="W4" s="171"/>
      <c r="X4" s="166"/>
      <c r="Y4" s="167"/>
    </row>
    <row r="5" spans="1:25" ht="30" customHeight="1" x14ac:dyDescent="0.15">
      <c r="A5" s="17" t="s">
        <v>67</v>
      </c>
      <c r="B5" s="38">
        <v>5</v>
      </c>
      <c r="C5" s="39">
        <v>5</v>
      </c>
      <c r="D5" s="39" t="s">
        <v>87</v>
      </c>
      <c r="E5" s="39" t="s">
        <v>87</v>
      </c>
      <c r="F5" s="39" t="s">
        <v>87</v>
      </c>
      <c r="G5" s="39" t="s">
        <v>87</v>
      </c>
      <c r="H5" s="38">
        <v>14</v>
      </c>
      <c r="I5" s="38">
        <v>6</v>
      </c>
      <c r="J5" s="38">
        <v>1</v>
      </c>
      <c r="K5" s="38">
        <v>2</v>
      </c>
      <c r="L5" s="38">
        <v>5</v>
      </c>
      <c r="M5" s="38">
        <v>12</v>
      </c>
      <c r="N5" s="38">
        <v>4</v>
      </c>
      <c r="O5" s="38">
        <v>1</v>
      </c>
      <c r="P5" s="38">
        <v>7</v>
      </c>
      <c r="Q5" s="38">
        <v>40</v>
      </c>
      <c r="R5" s="38">
        <v>1</v>
      </c>
      <c r="S5" s="38">
        <v>5</v>
      </c>
      <c r="T5" s="174">
        <v>991</v>
      </c>
      <c r="U5" s="175"/>
      <c r="V5" s="38">
        <v>91</v>
      </c>
      <c r="W5" s="38" t="s">
        <v>87</v>
      </c>
      <c r="X5" s="174">
        <v>71445</v>
      </c>
      <c r="Y5" s="175"/>
    </row>
    <row r="6" spans="1:25" ht="30" customHeight="1" x14ac:dyDescent="0.15">
      <c r="A6" s="18" t="s">
        <v>68</v>
      </c>
      <c r="B6" s="40">
        <v>2</v>
      </c>
      <c r="C6" s="41">
        <v>2</v>
      </c>
      <c r="D6" s="41" t="s">
        <v>87</v>
      </c>
      <c r="E6" s="41" t="s">
        <v>87</v>
      </c>
      <c r="F6" s="41" t="s">
        <v>87</v>
      </c>
      <c r="G6" s="41" t="s">
        <v>87</v>
      </c>
      <c r="H6" s="40">
        <v>2</v>
      </c>
      <c r="I6" s="40" t="s">
        <v>87</v>
      </c>
      <c r="J6" s="40" t="s">
        <v>87</v>
      </c>
      <c r="K6" s="40">
        <v>1</v>
      </c>
      <c r="L6" s="40">
        <v>1</v>
      </c>
      <c r="M6" s="40">
        <v>2</v>
      </c>
      <c r="N6" s="40" t="s">
        <v>87</v>
      </c>
      <c r="O6" s="40" t="s">
        <v>87</v>
      </c>
      <c r="P6" s="40">
        <v>2</v>
      </c>
      <c r="Q6" s="40">
        <v>5</v>
      </c>
      <c r="R6" s="40" t="s">
        <v>87</v>
      </c>
      <c r="S6" s="40">
        <v>1</v>
      </c>
      <c r="T6" s="160">
        <v>1</v>
      </c>
      <c r="U6" s="161"/>
      <c r="V6" s="40">
        <v>0</v>
      </c>
      <c r="W6" s="40" t="s">
        <v>87</v>
      </c>
      <c r="X6" s="160">
        <v>146</v>
      </c>
      <c r="Y6" s="161"/>
    </row>
    <row r="7" spans="1:25" ht="30" customHeight="1" x14ac:dyDescent="0.15">
      <c r="A7" s="18" t="s">
        <v>69</v>
      </c>
      <c r="B7" s="40">
        <v>1</v>
      </c>
      <c r="C7" s="41">
        <v>1</v>
      </c>
      <c r="D7" s="41" t="s">
        <v>87</v>
      </c>
      <c r="E7" s="41" t="s">
        <v>87</v>
      </c>
      <c r="F7" s="41" t="s">
        <v>87</v>
      </c>
      <c r="G7" s="41" t="s">
        <v>87</v>
      </c>
      <c r="H7" s="40">
        <v>1</v>
      </c>
      <c r="I7" s="40" t="s">
        <v>87</v>
      </c>
      <c r="J7" s="40" t="s">
        <v>87</v>
      </c>
      <c r="K7" s="40" t="s">
        <v>87</v>
      </c>
      <c r="L7" s="40">
        <v>1</v>
      </c>
      <c r="M7" s="40">
        <v>1</v>
      </c>
      <c r="N7" s="40" t="s">
        <v>87</v>
      </c>
      <c r="O7" s="40" t="s">
        <v>87</v>
      </c>
      <c r="P7" s="40">
        <v>1</v>
      </c>
      <c r="Q7" s="40">
        <v>1</v>
      </c>
      <c r="R7" s="40" t="s">
        <v>87</v>
      </c>
      <c r="S7" s="40" t="s">
        <v>87</v>
      </c>
      <c r="T7" s="160">
        <v>0</v>
      </c>
      <c r="U7" s="161"/>
      <c r="V7" s="40">
        <v>0</v>
      </c>
      <c r="W7" s="40" t="s">
        <v>87</v>
      </c>
      <c r="X7" s="160">
        <v>0</v>
      </c>
      <c r="Y7" s="161"/>
    </row>
    <row r="8" spans="1:25" ht="30" customHeight="1" x14ac:dyDescent="0.15">
      <c r="A8" s="18" t="s">
        <v>70</v>
      </c>
      <c r="B8" s="40">
        <v>1</v>
      </c>
      <c r="C8" s="41">
        <v>1</v>
      </c>
      <c r="D8" s="41" t="s">
        <v>87</v>
      </c>
      <c r="E8" s="41" t="s">
        <v>87</v>
      </c>
      <c r="F8" s="41" t="s">
        <v>87</v>
      </c>
      <c r="G8" s="41" t="s">
        <v>87</v>
      </c>
      <c r="H8" s="40">
        <v>1</v>
      </c>
      <c r="I8" s="40" t="s">
        <v>87</v>
      </c>
      <c r="J8" s="40" t="s">
        <v>87</v>
      </c>
      <c r="K8" s="40" t="s">
        <v>87</v>
      </c>
      <c r="L8" s="40">
        <v>1</v>
      </c>
      <c r="M8" s="40">
        <v>1</v>
      </c>
      <c r="N8" s="40" t="s">
        <v>87</v>
      </c>
      <c r="O8" s="40" t="s">
        <v>87</v>
      </c>
      <c r="P8" s="40">
        <v>1</v>
      </c>
      <c r="Q8" s="40">
        <v>2</v>
      </c>
      <c r="R8" s="40" t="s">
        <v>87</v>
      </c>
      <c r="S8" s="40" t="s">
        <v>87</v>
      </c>
      <c r="T8" s="160">
        <v>0</v>
      </c>
      <c r="U8" s="161"/>
      <c r="V8" s="40">
        <v>0</v>
      </c>
      <c r="W8" s="40" t="s">
        <v>87</v>
      </c>
      <c r="X8" s="160">
        <v>0</v>
      </c>
      <c r="Y8" s="161"/>
    </row>
    <row r="9" spans="1:25" ht="30" customHeight="1" x14ac:dyDescent="0.15">
      <c r="A9" s="18" t="s">
        <v>71</v>
      </c>
      <c r="B9" s="40">
        <v>6</v>
      </c>
      <c r="C9" s="41">
        <v>3</v>
      </c>
      <c r="D9" s="41" t="s">
        <v>87</v>
      </c>
      <c r="E9" s="41">
        <v>2</v>
      </c>
      <c r="F9" s="41" t="s">
        <v>87</v>
      </c>
      <c r="G9" s="41">
        <v>1</v>
      </c>
      <c r="H9" s="40">
        <v>3</v>
      </c>
      <c r="I9" s="40" t="s">
        <v>87</v>
      </c>
      <c r="J9" s="40">
        <v>2</v>
      </c>
      <c r="K9" s="40" t="s">
        <v>87</v>
      </c>
      <c r="L9" s="40">
        <v>1</v>
      </c>
      <c r="M9" s="40">
        <v>2</v>
      </c>
      <c r="N9" s="40" t="s">
        <v>87</v>
      </c>
      <c r="O9" s="40">
        <v>1</v>
      </c>
      <c r="P9" s="40">
        <v>1</v>
      </c>
      <c r="Q9" s="40">
        <v>4</v>
      </c>
      <c r="R9" s="40" t="s">
        <v>87</v>
      </c>
      <c r="S9" s="40">
        <v>1</v>
      </c>
      <c r="T9" s="160">
        <v>471</v>
      </c>
      <c r="U9" s="161"/>
      <c r="V9" s="40">
        <v>1</v>
      </c>
      <c r="W9" s="40" t="s">
        <v>87</v>
      </c>
      <c r="X9" s="160">
        <v>8014</v>
      </c>
      <c r="Y9" s="161"/>
    </row>
    <row r="10" spans="1:25" ht="30" customHeight="1" x14ac:dyDescent="0.15">
      <c r="A10" s="18" t="s">
        <v>72</v>
      </c>
      <c r="B10" s="40">
        <v>4</v>
      </c>
      <c r="C10" s="41">
        <v>1</v>
      </c>
      <c r="D10" s="41" t="s">
        <v>87</v>
      </c>
      <c r="E10" s="41">
        <v>1</v>
      </c>
      <c r="F10" s="41" t="s">
        <v>87</v>
      </c>
      <c r="G10" s="41">
        <v>2</v>
      </c>
      <c r="H10" s="40">
        <v>1</v>
      </c>
      <c r="I10" s="40" t="s">
        <v>87</v>
      </c>
      <c r="J10" s="40" t="s">
        <v>87</v>
      </c>
      <c r="K10" s="40" t="s">
        <v>87</v>
      </c>
      <c r="L10" s="40">
        <v>1</v>
      </c>
      <c r="M10" s="40">
        <v>1</v>
      </c>
      <c r="N10" s="40" t="s">
        <v>87</v>
      </c>
      <c r="O10" s="40" t="s">
        <v>87</v>
      </c>
      <c r="P10" s="40">
        <v>1</v>
      </c>
      <c r="Q10" s="40">
        <v>3</v>
      </c>
      <c r="R10" s="40" t="s">
        <v>87</v>
      </c>
      <c r="S10" s="40" t="s">
        <v>87</v>
      </c>
      <c r="T10" s="160">
        <v>0</v>
      </c>
      <c r="U10" s="161"/>
      <c r="V10" s="40">
        <v>0</v>
      </c>
      <c r="W10" s="40" t="s">
        <v>87</v>
      </c>
      <c r="X10" s="160">
        <v>170</v>
      </c>
      <c r="Y10" s="161"/>
    </row>
    <row r="11" spans="1:25" ht="30" customHeight="1" x14ac:dyDescent="0.15">
      <c r="A11" s="18" t="s">
        <v>73</v>
      </c>
      <c r="B11" s="40">
        <v>3</v>
      </c>
      <c r="C11" s="41">
        <v>3</v>
      </c>
      <c r="D11" s="41" t="s">
        <v>87</v>
      </c>
      <c r="E11" s="41" t="s">
        <v>87</v>
      </c>
      <c r="F11" s="41" t="s">
        <v>87</v>
      </c>
      <c r="G11" s="41" t="s">
        <v>87</v>
      </c>
      <c r="H11" s="40">
        <v>7</v>
      </c>
      <c r="I11" s="40">
        <v>3</v>
      </c>
      <c r="J11" s="40" t="s">
        <v>87</v>
      </c>
      <c r="K11" s="40" t="s">
        <v>87</v>
      </c>
      <c r="L11" s="40">
        <v>4</v>
      </c>
      <c r="M11" s="40">
        <v>8</v>
      </c>
      <c r="N11" s="40">
        <v>3</v>
      </c>
      <c r="O11" s="40" t="s">
        <v>87</v>
      </c>
      <c r="P11" s="40">
        <v>5</v>
      </c>
      <c r="Q11" s="40">
        <v>20</v>
      </c>
      <c r="R11" s="40" t="s">
        <v>87</v>
      </c>
      <c r="S11" s="40" t="s">
        <v>87</v>
      </c>
      <c r="T11" s="160">
        <v>620</v>
      </c>
      <c r="U11" s="161"/>
      <c r="V11" s="40">
        <v>0</v>
      </c>
      <c r="W11" s="40" t="s">
        <v>87</v>
      </c>
      <c r="X11" s="160">
        <v>33234</v>
      </c>
      <c r="Y11" s="161"/>
    </row>
    <row r="12" spans="1:25" ht="30" customHeight="1" x14ac:dyDescent="0.15">
      <c r="A12" s="18" t="s">
        <v>74</v>
      </c>
      <c r="B12" s="40">
        <v>4</v>
      </c>
      <c r="C12" s="41">
        <v>2</v>
      </c>
      <c r="D12" s="41" t="s">
        <v>87</v>
      </c>
      <c r="E12" s="41">
        <v>1</v>
      </c>
      <c r="F12" s="41" t="s">
        <v>87</v>
      </c>
      <c r="G12" s="41">
        <v>1</v>
      </c>
      <c r="H12" s="40">
        <v>2</v>
      </c>
      <c r="I12" s="40" t="s">
        <v>87</v>
      </c>
      <c r="J12" s="40" t="s">
        <v>87</v>
      </c>
      <c r="K12" s="40">
        <v>1</v>
      </c>
      <c r="L12" s="40">
        <v>1</v>
      </c>
      <c r="M12" s="40">
        <v>1</v>
      </c>
      <c r="N12" s="40" t="s">
        <v>87</v>
      </c>
      <c r="O12" s="40" t="s">
        <v>87</v>
      </c>
      <c r="P12" s="40">
        <v>1</v>
      </c>
      <c r="Q12" s="40">
        <v>2</v>
      </c>
      <c r="R12" s="40" t="s">
        <v>87</v>
      </c>
      <c r="S12" s="40" t="s">
        <v>87</v>
      </c>
      <c r="T12" s="160">
        <v>1</v>
      </c>
      <c r="U12" s="161"/>
      <c r="V12" s="40">
        <v>0</v>
      </c>
      <c r="W12" s="40" t="s">
        <v>87</v>
      </c>
      <c r="X12" s="160">
        <v>290</v>
      </c>
      <c r="Y12" s="161"/>
    </row>
    <row r="13" spans="1:25" ht="30" customHeight="1" x14ac:dyDescent="0.15">
      <c r="A13" s="18" t="s">
        <v>75</v>
      </c>
      <c r="B13" s="40">
        <v>2</v>
      </c>
      <c r="C13" s="41">
        <v>2</v>
      </c>
      <c r="D13" s="41" t="s">
        <v>87</v>
      </c>
      <c r="E13" s="41" t="s">
        <v>87</v>
      </c>
      <c r="F13" s="41" t="s">
        <v>87</v>
      </c>
      <c r="G13" s="41" t="s">
        <v>87</v>
      </c>
      <c r="H13" s="40">
        <v>2</v>
      </c>
      <c r="I13" s="40">
        <v>1</v>
      </c>
      <c r="J13" s="40" t="s">
        <v>87</v>
      </c>
      <c r="K13" s="40" t="s">
        <v>87</v>
      </c>
      <c r="L13" s="40">
        <v>1</v>
      </c>
      <c r="M13" s="40">
        <v>0</v>
      </c>
      <c r="N13" s="40" t="s">
        <v>87</v>
      </c>
      <c r="O13" s="40" t="s">
        <v>87</v>
      </c>
      <c r="P13" s="40" t="s">
        <v>87</v>
      </c>
      <c r="Q13" s="40" t="s">
        <v>87</v>
      </c>
      <c r="R13" s="40" t="s">
        <v>87</v>
      </c>
      <c r="S13" s="40" t="s">
        <v>87</v>
      </c>
      <c r="T13" s="160">
        <v>15</v>
      </c>
      <c r="U13" s="161"/>
      <c r="V13" s="40">
        <v>1</v>
      </c>
      <c r="W13" s="40" t="s">
        <v>87</v>
      </c>
      <c r="X13" s="160">
        <v>115</v>
      </c>
      <c r="Y13" s="161"/>
    </row>
    <row r="14" spans="1:25" ht="30" customHeight="1" x14ac:dyDescent="0.15">
      <c r="A14" s="18" t="s">
        <v>76</v>
      </c>
      <c r="B14" s="40">
        <v>1</v>
      </c>
      <c r="C14" s="41">
        <v>1</v>
      </c>
      <c r="D14" s="41" t="s">
        <v>87</v>
      </c>
      <c r="E14" s="41" t="s">
        <v>87</v>
      </c>
      <c r="F14" s="41" t="s">
        <v>87</v>
      </c>
      <c r="G14" s="41" t="s">
        <v>87</v>
      </c>
      <c r="H14" s="40">
        <v>1</v>
      </c>
      <c r="I14" s="40" t="s">
        <v>87</v>
      </c>
      <c r="J14" s="40" t="s">
        <v>87</v>
      </c>
      <c r="K14" s="40" t="s">
        <v>87</v>
      </c>
      <c r="L14" s="40">
        <v>1</v>
      </c>
      <c r="M14" s="40">
        <v>0</v>
      </c>
      <c r="N14" s="40" t="s">
        <v>87</v>
      </c>
      <c r="O14" s="40" t="s">
        <v>87</v>
      </c>
      <c r="P14" s="40" t="s">
        <v>87</v>
      </c>
      <c r="Q14" s="40" t="s">
        <v>87</v>
      </c>
      <c r="R14" s="40" t="s">
        <v>87</v>
      </c>
      <c r="S14" s="40" t="s">
        <v>87</v>
      </c>
      <c r="T14" s="160">
        <v>0</v>
      </c>
      <c r="U14" s="161"/>
      <c r="V14" s="40">
        <v>0</v>
      </c>
      <c r="W14" s="40" t="s">
        <v>87</v>
      </c>
      <c r="X14" s="160">
        <v>1</v>
      </c>
      <c r="Y14" s="161"/>
    </row>
    <row r="15" spans="1:25" ht="30" customHeight="1" x14ac:dyDescent="0.15">
      <c r="A15" s="18" t="s">
        <v>77</v>
      </c>
      <c r="B15" s="40">
        <v>2</v>
      </c>
      <c r="C15" s="41">
        <v>2</v>
      </c>
      <c r="D15" s="41" t="s">
        <v>87</v>
      </c>
      <c r="E15" s="41" t="s">
        <v>87</v>
      </c>
      <c r="F15" s="41" t="s">
        <v>87</v>
      </c>
      <c r="G15" s="41" t="s">
        <v>87</v>
      </c>
      <c r="H15" s="40">
        <v>4</v>
      </c>
      <c r="I15" s="40">
        <v>1</v>
      </c>
      <c r="J15" s="40" t="s">
        <v>87</v>
      </c>
      <c r="K15" s="40">
        <v>1</v>
      </c>
      <c r="L15" s="40">
        <v>2</v>
      </c>
      <c r="M15" s="40">
        <v>2</v>
      </c>
      <c r="N15" s="40" t="s">
        <v>87</v>
      </c>
      <c r="O15" s="40" t="s">
        <v>87</v>
      </c>
      <c r="P15" s="40">
        <v>2</v>
      </c>
      <c r="Q15" s="40">
        <v>3</v>
      </c>
      <c r="R15" s="40" t="s">
        <v>87</v>
      </c>
      <c r="S15" s="40" t="s">
        <v>87</v>
      </c>
      <c r="T15" s="160">
        <v>92</v>
      </c>
      <c r="U15" s="161"/>
      <c r="V15" s="40">
        <v>1</v>
      </c>
      <c r="W15" s="40" t="s">
        <v>87</v>
      </c>
      <c r="X15" s="160">
        <v>1646</v>
      </c>
      <c r="Y15" s="161"/>
    </row>
    <row r="16" spans="1:25" ht="30" customHeight="1" thickBot="1" x14ac:dyDescent="0.2">
      <c r="A16" s="42" t="s">
        <v>78</v>
      </c>
      <c r="B16" s="43">
        <v>7</v>
      </c>
      <c r="C16" s="44">
        <v>7</v>
      </c>
      <c r="D16" s="44" t="s">
        <v>87</v>
      </c>
      <c r="E16" s="44" t="s">
        <v>87</v>
      </c>
      <c r="F16" s="44" t="s">
        <v>87</v>
      </c>
      <c r="G16" s="44" t="s">
        <v>87</v>
      </c>
      <c r="H16" s="43">
        <v>25</v>
      </c>
      <c r="I16" s="43">
        <v>11</v>
      </c>
      <c r="J16" s="43">
        <v>1</v>
      </c>
      <c r="K16" s="43">
        <v>4</v>
      </c>
      <c r="L16" s="43">
        <v>9</v>
      </c>
      <c r="M16" s="43">
        <v>30</v>
      </c>
      <c r="N16" s="43">
        <v>18</v>
      </c>
      <c r="O16" s="43" t="s">
        <v>87</v>
      </c>
      <c r="P16" s="43">
        <v>12</v>
      </c>
      <c r="Q16" s="43">
        <v>65</v>
      </c>
      <c r="R16" s="43">
        <v>1</v>
      </c>
      <c r="S16" s="43">
        <v>3</v>
      </c>
      <c r="T16" s="176">
        <v>2166</v>
      </c>
      <c r="U16" s="177"/>
      <c r="V16" s="43">
        <v>48</v>
      </c>
      <c r="W16" s="43" t="s">
        <v>87</v>
      </c>
      <c r="X16" s="176">
        <v>83196</v>
      </c>
      <c r="Y16" s="177"/>
    </row>
    <row r="17" spans="1:25" ht="30" customHeight="1" thickTop="1" x14ac:dyDescent="0.15">
      <c r="A17" s="45" t="s">
        <v>55</v>
      </c>
      <c r="B17" s="46">
        <v>38</v>
      </c>
      <c r="C17" s="46">
        <v>30</v>
      </c>
      <c r="D17" s="46">
        <v>0</v>
      </c>
      <c r="E17" s="46">
        <v>4</v>
      </c>
      <c r="F17" s="46">
        <v>0</v>
      </c>
      <c r="G17" s="46">
        <v>4</v>
      </c>
      <c r="H17" s="46">
        <v>63</v>
      </c>
      <c r="I17" s="46">
        <v>22</v>
      </c>
      <c r="J17" s="46">
        <v>4</v>
      </c>
      <c r="K17" s="46">
        <v>9</v>
      </c>
      <c r="L17" s="46">
        <v>28</v>
      </c>
      <c r="M17" s="46">
        <v>60</v>
      </c>
      <c r="N17" s="46">
        <v>25</v>
      </c>
      <c r="O17" s="46">
        <v>2</v>
      </c>
      <c r="P17" s="46">
        <v>33</v>
      </c>
      <c r="Q17" s="47">
        <v>145</v>
      </c>
      <c r="R17" s="46">
        <v>2</v>
      </c>
      <c r="S17" s="46">
        <v>10</v>
      </c>
      <c r="T17" s="183">
        <v>4357</v>
      </c>
      <c r="U17" s="184"/>
      <c r="V17" s="47">
        <v>142</v>
      </c>
      <c r="W17" s="46">
        <v>0</v>
      </c>
      <c r="X17" s="185">
        <v>198257</v>
      </c>
      <c r="Y17" s="186"/>
    </row>
    <row r="18" spans="1:25" ht="30" customHeight="1" x14ac:dyDescent="0.15"/>
    <row r="19" spans="1:25" ht="30" customHeight="1" x14ac:dyDescent="0.15">
      <c r="A19" s="187" t="s">
        <v>79</v>
      </c>
      <c r="B19" s="187"/>
      <c r="C19" s="187"/>
      <c r="D19" s="187"/>
      <c r="E19" s="187"/>
      <c r="F19" s="187"/>
      <c r="G19" s="187"/>
      <c r="H19" s="187"/>
      <c r="I19" s="187"/>
      <c r="J19" s="187"/>
      <c r="K19" s="187"/>
      <c r="L19" s="187"/>
    </row>
    <row r="20" spans="1:25" ht="24.95" customHeight="1" x14ac:dyDescent="0.15">
      <c r="A20" s="188"/>
      <c r="B20" s="189"/>
      <c r="C20" s="189"/>
      <c r="D20" s="189"/>
      <c r="E20" s="189"/>
      <c r="F20" s="189"/>
      <c r="G20" s="190"/>
      <c r="H20" s="191" t="s">
        <v>253</v>
      </c>
      <c r="I20" s="191"/>
      <c r="J20" s="191"/>
      <c r="K20" s="191"/>
      <c r="L20" s="191"/>
      <c r="M20" s="191"/>
      <c r="N20" s="191"/>
      <c r="O20" s="191"/>
      <c r="P20" s="191"/>
      <c r="Q20" s="191" t="s">
        <v>3</v>
      </c>
      <c r="R20" s="191"/>
      <c r="S20" s="191"/>
      <c r="T20" s="191"/>
      <c r="U20" s="191"/>
      <c r="V20" s="191"/>
      <c r="W20" s="191"/>
      <c r="X20" s="191"/>
      <c r="Y20" s="191"/>
    </row>
    <row r="21" spans="1:25" ht="12.75" customHeight="1" x14ac:dyDescent="0.15">
      <c r="A21" s="188"/>
      <c r="B21" s="189"/>
      <c r="C21" s="189"/>
      <c r="D21" s="189"/>
      <c r="E21" s="189"/>
      <c r="F21" s="189"/>
      <c r="G21" s="190"/>
      <c r="H21" s="150" t="s">
        <v>80</v>
      </c>
      <c r="I21" s="151"/>
      <c r="J21" s="120"/>
      <c r="K21" s="121"/>
      <c r="L21" s="162" t="s">
        <v>51</v>
      </c>
      <c r="M21" s="178"/>
      <c r="N21" s="178"/>
      <c r="O21" s="120"/>
      <c r="P21" s="121"/>
      <c r="Q21" s="150" t="s">
        <v>81</v>
      </c>
      <c r="R21" s="151"/>
      <c r="S21" s="120"/>
      <c r="T21" s="121"/>
      <c r="U21" s="162" t="s">
        <v>51</v>
      </c>
      <c r="V21" s="178"/>
      <c r="W21" s="178"/>
      <c r="X21" s="120"/>
      <c r="Y21" s="121"/>
    </row>
    <row r="22" spans="1:25" ht="26.25" customHeight="1" x14ac:dyDescent="0.15">
      <c r="A22" s="188"/>
      <c r="B22" s="189"/>
      <c r="C22" s="189"/>
      <c r="D22" s="189"/>
      <c r="E22" s="189"/>
      <c r="F22" s="189"/>
      <c r="G22" s="190"/>
      <c r="H22" s="152"/>
      <c r="I22" s="153"/>
      <c r="J22" s="182" t="s">
        <v>82</v>
      </c>
      <c r="K22" s="182"/>
      <c r="L22" s="179"/>
      <c r="M22" s="180"/>
      <c r="N22" s="181"/>
      <c r="O22" s="182" t="s">
        <v>82</v>
      </c>
      <c r="P22" s="182"/>
      <c r="Q22" s="152"/>
      <c r="R22" s="153"/>
      <c r="S22" s="182" t="s">
        <v>82</v>
      </c>
      <c r="T22" s="182"/>
      <c r="U22" s="179"/>
      <c r="V22" s="180"/>
      <c r="W22" s="181"/>
      <c r="X22" s="182" t="s">
        <v>82</v>
      </c>
      <c r="Y22" s="182"/>
    </row>
    <row r="23" spans="1:25" ht="30" customHeight="1" x14ac:dyDescent="0.15">
      <c r="A23" s="119" t="s">
        <v>83</v>
      </c>
      <c r="B23" s="120"/>
      <c r="C23" s="120"/>
      <c r="D23" s="120"/>
      <c r="E23" s="120"/>
      <c r="F23" s="120"/>
      <c r="G23" s="121"/>
      <c r="H23" s="156">
        <v>8</v>
      </c>
      <c r="I23" s="156"/>
      <c r="J23" s="157">
        <v>21.052631578947366</v>
      </c>
      <c r="K23" s="157"/>
      <c r="L23" s="156">
        <v>8014</v>
      </c>
      <c r="M23" s="156"/>
      <c r="N23" s="156"/>
      <c r="O23" s="157">
        <v>4.0422280171696334</v>
      </c>
      <c r="P23" s="157"/>
      <c r="Q23" s="158">
        <v>12</v>
      </c>
      <c r="R23" s="159"/>
      <c r="S23" s="154">
        <v>30.76923076923077</v>
      </c>
      <c r="T23" s="155"/>
      <c r="U23" s="158">
        <v>13696</v>
      </c>
      <c r="V23" s="192"/>
      <c r="W23" s="159"/>
      <c r="X23" s="193">
        <v>10.133250467967358</v>
      </c>
      <c r="Y23" s="194"/>
    </row>
    <row r="24" spans="1:25" ht="30" customHeight="1" x14ac:dyDescent="0.15">
      <c r="A24" s="119" t="s">
        <v>84</v>
      </c>
      <c r="B24" s="120"/>
      <c r="C24" s="120"/>
      <c r="D24" s="120"/>
      <c r="E24" s="120"/>
      <c r="F24" s="120"/>
      <c r="G24" s="121"/>
      <c r="H24" s="156">
        <v>11</v>
      </c>
      <c r="I24" s="156"/>
      <c r="J24" s="157">
        <v>28.947368421052634</v>
      </c>
      <c r="K24" s="157"/>
      <c r="L24" s="156">
        <v>33694</v>
      </c>
      <c r="M24" s="156"/>
      <c r="N24" s="156"/>
      <c r="O24" s="157">
        <v>16.995112404606143</v>
      </c>
      <c r="P24" s="157"/>
      <c r="Q24" s="158">
        <v>9</v>
      </c>
      <c r="R24" s="159"/>
      <c r="S24" s="154">
        <v>23.076923076923077</v>
      </c>
      <c r="T24" s="155"/>
      <c r="U24" s="158">
        <v>108</v>
      </c>
      <c r="V24" s="192"/>
      <c r="W24" s="159"/>
      <c r="X24" s="193">
        <v>7.9905888620069698E-2</v>
      </c>
      <c r="Y24" s="194"/>
    </row>
    <row r="25" spans="1:25" ht="30" customHeight="1" x14ac:dyDescent="0.15">
      <c r="A25" s="119" t="s">
        <v>85</v>
      </c>
      <c r="B25" s="120"/>
      <c r="C25" s="120"/>
      <c r="D25" s="120"/>
      <c r="E25" s="120"/>
      <c r="F25" s="120"/>
      <c r="G25" s="121"/>
      <c r="H25" s="156">
        <v>5</v>
      </c>
      <c r="I25" s="156"/>
      <c r="J25" s="157">
        <v>13.157894736842104</v>
      </c>
      <c r="K25" s="157"/>
      <c r="L25" s="156">
        <v>1762</v>
      </c>
      <c r="M25" s="156"/>
      <c r="N25" s="156"/>
      <c r="O25" s="157">
        <v>0.88874541630308146</v>
      </c>
      <c r="P25" s="157"/>
      <c r="Q25" s="158">
        <v>8</v>
      </c>
      <c r="R25" s="159"/>
      <c r="S25" s="154">
        <v>20.512820512820511</v>
      </c>
      <c r="T25" s="155"/>
      <c r="U25" s="158">
        <v>17976</v>
      </c>
      <c r="V25" s="192"/>
      <c r="W25" s="159"/>
      <c r="X25" s="193">
        <v>13.299891239207156</v>
      </c>
      <c r="Y25" s="194"/>
    </row>
    <row r="26" spans="1:25" ht="30" customHeight="1" x14ac:dyDescent="0.15">
      <c r="A26" s="119" t="s">
        <v>86</v>
      </c>
      <c r="B26" s="120"/>
      <c r="C26" s="120"/>
      <c r="D26" s="120"/>
      <c r="E26" s="120"/>
      <c r="F26" s="120"/>
      <c r="G26" s="121"/>
      <c r="H26" s="156">
        <v>14</v>
      </c>
      <c r="I26" s="156"/>
      <c r="J26" s="157">
        <v>36.84210526315789</v>
      </c>
      <c r="K26" s="157"/>
      <c r="L26" s="156">
        <v>154787</v>
      </c>
      <c r="M26" s="156"/>
      <c r="N26" s="156"/>
      <c r="O26" s="157">
        <v>78.073914161921138</v>
      </c>
      <c r="P26" s="157"/>
      <c r="Q26" s="158">
        <v>10</v>
      </c>
      <c r="R26" s="159"/>
      <c r="S26" s="154">
        <v>25.641025641025639</v>
      </c>
      <c r="T26" s="155"/>
      <c r="U26" s="158">
        <v>103379</v>
      </c>
      <c r="V26" s="192"/>
      <c r="W26" s="159"/>
      <c r="X26" s="193">
        <v>76.486952404205425</v>
      </c>
      <c r="Y26" s="194"/>
    </row>
  </sheetData>
  <mergeCells count="94">
    <mergeCell ref="U25:W25"/>
    <mergeCell ref="X25:Y25"/>
    <mergeCell ref="A26:G26"/>
    <mergeCell ref="H26:I26"/>
    <mergeCell ref="J26:K26"/>
    <mergeCell ref="L26:N26"/>
    <mergeCell ref="O26:P26"/>
    <mergeCell ref="Q26:R26"/>
    <mergeCell ref="S26:T26"/>
    <mergeCell ref="U26:W26"/>
    <mergeCell ref="X26:Y26"/>
    <mergeCell ref="U23:W23"/>
    <mergeCell ref="X23:Y23"/>
    <mergeCell ref="A24:G24"/>
    <mergeCell ref="H24:I24"/>
    <mergeCell ref="J24:K24"/>
    <mergeCell ref="L24:N24"/>
    <mergeCell ref="O24:P24"/>
    <mergeCell ref="Q24:R24"/>
    <mergeCell ref="S24:T24"/>
    <mergeCell ref="A23:G23"/>
    <mergeCell ref="H23:I23"/>
    <mergeCell ref="J23:K23"/>
    <mergeCell ref="L23:N23"/>
    <mergeCell ref="O23:P23"/>
    <mergeCell ref="Q23:R23"/>
    <mergeCell ref="U24:W24"/>
    <mergeCell ref="X24:Y24"/>
    <mergeCell ref="U21:W22"/>
    <mergeCell ref="X21:Y21"/>
    <mergeCell ref="J22:K22"/>
    <mergeCell ref="O22:P22"/>
    <mergeCell ref="S22:T22"/>
    <mergeCell ref="X22:Y22"/>
    <mergeCell ref="T17:U17"/>
    <mergeCell ref="X17:Y17"/>
    <mergeCell ref="A19:L19"/>
    <mergeCell ref="A20:G22"/>
    <mergeCell ref="H20:P20"/>
    <mergeCell ref="Q20:Y20"/>
    <mergeCell ref="H21:I22"/>
    <mergeCell ref="J21:K21"/>
    <mergeCell ref="L21:N22"/>
    <mergeCell ref="O21:P21"/>
    <mergeCell ref="X14:Y14"/>
    <mergeCell ref="T15:U15"/>
    <mergeCell ref="X15:Y15"/>
    <mergeCell ref="T16:U16"/>
    <mergeCell ref="X16:Y16"/>
    <mergeCell ref="T11:U11"/>
    <mergeCell ref="X11:Y11"/>
    <mergeCell ref="T12:U12"/>
    <mergeCell ref="X12:Y12"/>
    <mergeCell ref="T13:U13"/>
    <mergeCell ref="X13:Y13"/>
    <mergeCell ref="X9:Y9"/>
    <mergeCell ref="T10:U10"/>
    <mergeCell ref="X10:Y10"/>
    <mergeCell ref="T5:U5"/>
    <mergeCell ref="X5:Y5"/>
    <mergeCell ref="T6:U6"/>
    <mergeCell ref="X6:Y6"/>
    <mergeCell ref="T7:U7"/>
    <mergeCell ref="X7:Y7"/>
    <mergeCell ref="X2:Y4"/>
    <mergeCell ref="B3:G3"/>
    <mergeCell ref="H3:L3"/>
    <mergeCell ref="M3:P3"/>
    <mergeCell ref="T3:V3"/>
    <mergeCell ref="W3:W4"/>
    <mergeCell ref="T4:U4"/>
    <mergeCell ref="T8:U8"/>
    <mergeCell ref="X8:Y8"/>
    <mergeCell ref="A1:L1"/>
    <mergeCell ref="A2:A4"/>
    <mergeCell ref="B2:G2"/>
    <mergeCell ref="H2:L2"/>
    <mergeCell ref="M2:P2"/>
    <mergeCell ref="Q2:Q4"/>
    <mergeCell ref="R2:R4"/>
    <mergeCell ref="S2:S4"/>
    <mergeCell ref="Q21:R22"/>
    <mergeCell ref="S21:T21"/>
    <mergeCell ref="S23:T23"/>
    <mergeCell ref="A25:G25"/>
    <mergeCell ref="H25:I25"/>
    <mergeCell ref="J25:K25"/>
    <mergeCell ref="L25:N25"/>
    <mergeCell ref="O25:P25"/>
    <mergeCell ref="Q25:R25"/>
    <mergeCell ref="S25:T25"/>
    <mergeCell ref="T2:W2"/>
    <mergeCell ref="T9:U9"/>
    <mergeCell ref="T14:U14"/>
  </mergeCells>
  <phoneticPr fontId="3"/>
  <pageMargins left="0.98425196850393704" right="0.78740157480314965" top="0.78740157480314965" bottom="0.78740157480314965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/>
  </sheetPr>
  <dimension ref="A1:S126"/>
  <sheetViews>
    <sheetView showZeros="0" view="pageBreakPreview" zoomScaleNormal="85" zoomScaleSheetLayoutView="100" workbookViewId="0">
      <selection activeCell="P8" sqref="P8"/>
    </sheetView>
  </sheetViews>
  <sheetFormatPr defaultRowHeight="13.5" x14ac:dyDescent="0.15"/>
  <cols>
    <col min="1" max="1" width="8.75" customWidth="1"/>
    <col min="2" max="12" width="4.625" customWidth="1"/>
    <col min="13" max="13" width="6.25" customWidth="1"/>
    <col min="14" max="14" width="5.625" customWidth="1"/>
    <col min="15" max="15" width="4.625" customWidth="1"/>
    <col min="16" max="16" width="9.25" bestFit="1" customWidth="1"/>
    <col min="19" max="19" width="15.375" bestFit="1" customWidth="1"/>
  </cols>
  <sheetData>
    <row r="1" spans="1:19" s="50" customFormat="1" ht="24.95" customHeight="1" x14ac:dyDescent="0.15">
      <c r="A1" s="48" t="s">
        <v>88</v>
      </c>
      <c r="B1" s="49"/>
      <c r="C1" s="49"/>
      <c r="D1" s="49"/>
      <c r="E1" s="49"/>
      <c r="F1" s="49"/>
      <c r="G1" s="49"/>
      <c r="H1" s="49"/>
      <c r="I1" s="49"/>
      <c r="J1" s="49"/>
    </row>
    <row r="2" spans="1:19" ht="20.100000000000001" customHeight="1" x14ac:dyDescent="0.15">
      <c r="A2" s="195"/>
      <c r="B2" s="196" t="s">
        <v>89</v>
      </c>
      <c r="C2" s="197" t="s">
        <v>90</v>
      </c>
      <c r="D2" s="197"/>
      <c r="E2" s="197"/>
      <c r="F2" s="197"/>
      <c r="G2" s="196" t="s">
        <v>91</v>
      </c>
      <c r="H2" s="196" t="s">
        <v>92</v>
      </c>
      <c r="I2" s="201" t="s">
        <v>93</v>
      </c>
      <c r="J2" s="196" t="s">
        <v>94</v>
      </c>
      <c r="K2" s="196" t="s">
        <v>49</v>
      </c>
      <c r="L2" s="196" t="s">
        <v>50</v>
      </c>
      <c r="M2" s="197" t="s">
        <v>14</v>
      </c>
      <c r="N2" s="197"/>
      <c r="O2" s="197"/>
      <c r="P2" s="198" t="s">
        <v>51</v>
      </c>
    </row>
    <row r="3" spans="1:19" ht="24.95" customHeight="1" x14ac:dyDescent="0.15">
      <c r="A3" s="195"/>
      <c r="B3" s="196"/>
      <c r="C3" s="196" t="s">
        <v>59</v>
      </c>
      <c r="D3" s="196" t="s">
        <v>60</v>
      </c>
      <c r="E3" s="196" t="s">
        <v>23</v>
      </c>
      <c r="F3" s="196" t="s">
        <v>61</v>
      </c>
      <c r="G3" s="196"/>
      <c r="H3" s="196"/>
      <c r="I3" s="202"/>
      <c r="J3" s="196"/>
      <c r="K3" s="196"/>
      <c r="L3" s="196"/>
      <c r="M3" s="197" t="s">
        <v>53</v>
      </c>
      <c r="N3" s="197"/>
      <c r="O3" s="198" t="s">
        <v>54</v>
      </c>
      <c r="P3" s="199"/>
    </row>
    <row r="4" spans="1:19" ht="33" customHeight="1" x14ac:dyDescent="0.15">
      <c r="A4" s="195"/>
      <c r="B4" s="196"/>
      <c r="C4" s="196"/>
      <c r="D4" s="196"/>
      <c r="E4" s="196"/>
      <c r="F4" s="196"/>
      <c r="G4" s="196"/>
      <c r="H4" s="196"/>
      <c r="I4" s="203"/>
      <c r="J4" s="196"/>
      <c r="K4" s="196"/>
      <c r="L4" s="196"/>
      <c r="M4" s="51" t="s">
        <v>65</v>
      </c>
      <c r="N4" s="52" t="s">
        <v>95</v>
      </c>
      <c r="O4" s="200"/>
      <c r="P4" s="200"/>
    </row>
    <row r="5" spans="1:19" ht="26.1" customHeight="1" x14ac:dyDescent="0.15">
      <c r="A5" s="53" t="s">
        <v>96</v>
      </c>
      <c r="B5" s="54">
        <v>0</v>
      </c>
      <c r="C5" s="54" t="s">
        <v>87</v>
      </c>
      <c r="D5" s="54" t="s">
        <v>87</v>
      </c>
      <c r="E5" s="54" t="s">
        <v>87</v>
      </c>
      <c r="F5" s="54" t="s">
        <v>87</v>
      </c>
      <c r="G5" s="54" t="s">
        <v>87</v>
      </c>
      <c r="H5" s="54" t="s">
        <v>87</v>
      </c>
      <c r="I5" s="54" t="s">
        <v>87</v>
      </c>
      <c r="J5" s="54" t="s">
        <v>87</v>
      </c>
      <c r="K5" s="54" t="s">
        <v>87</v>
      </c>
      <c r="L5" s="54" t="s">
        <v>87</v>
      </c>
      <c r="M5" s="55">
        <v>0</v>
      </c>
      <c r="N5" s="56">
        <v>0</v>
      </c>
      <c r="O5" s="54" t="s">
        <v>87</v>
      </c>
      <c r="P5" s="55" t="s">
        <v>87</v>
      </c>
    </row>
    <row r="6" spans="1:19" ht="26.1" customHeight="1" x14ac:dyDescent="0.15">
      <c r="A6" s="57" t="s">
        <v>97</v>
      </c>
      <c r="B6" s="58">
        <v>0</v>
      </c>
      <c r="C6" s="58" t="s">
        <v>87</v>
      </c>
      <c r="D6" s="58" t="s">
        <v>87</v>
      </c>
      <c r="E6" s="58" t="s">
        <v>87</v>
      </c>
      <c r="F6" s="58" t="s">
        <v>87</v>
      </c>
      <c r="G6" s="58" t="s">
        <v>87</v>
      </c>
      <c r="H6" s="58" t="s">
        <v>87</v>
      </c>
      <c r="I6" s="58" t="s">
        <v>87</v>
      </c>
      <c r="J6" s="58" t="s">
        <v>87</v>
      </c>
      <c r="K6" s="58" t="s">
        <v>87</v>
      </c>
      <c r="L6" s="58" t="s">
        <v>87</v>
      </c>
      <c r="M6" s="59">
        <v>0</v>
      </c>
      <c r="N6" s="58">
        <v>0</v>
      </c>
      <c r="O6" s="58" t="s">
        <v>87</v>
      </c>
      <c r="P6" s="59" t="s">
        <v>87</v>
      </c>
      <c r="S6" s="60"/>
    </row>
    <row r="7" spans="1:19" ht="26.1" customHeight="1" x14ac:dyDescent="0.15">
      <c r="A7" s="57" t="s">
        <v>98</v>
      </c>
      <c r="B7" s="58">
        <v>0</v>
      </c>
      <c r="C7" s="58" t="s">
        <v>87</v>
      </c>
      <c r="D7" s="58" t="s">
        <v>87</v>
      </c>
      <c r="E7" s="58" t="s">
        <v>87</v>
      </c>
      <c r="F7" s="58" t="s">
        <v>87</v>
      </c>
      <c r="G7" s="58" t="s">
        <v>87</v>
      </c>
      <c r="H7" s="58" t="s">
        <v>87</v>
      </c>
      <c r="I7" s="58" t="s">
        <v>87</v>
      </c>
      <c r="J7" s="58" t="s">
        <v>87</v>
      </c>
      <c r="K7" s="58" t="s">
        <v>87</v>
      </c>
      <c r="L7" s="58" t="s">
        <v>87</v>
      </c>
      <c r="M7" s="59">
        <v>0</v>
      </c>
      <c r="N7" s="61">
        <v>0</v>
      </c>
      <c r="O7" s="58" t="s">
        <v>87</v>
      </c>
      <c r="P7" s="59" t="s">
        <v>87</v>
      </c>
    </row>
    <row r="8" spans="1:19" ht="26.1" customHeight="1" x14ac:dyDescent="0.15">
      <c r="A8" s="57" t="s">
        <v>99</v>
      </c>
      <c r="B8" s="58">
        <v>1</v>
      </c>
      <c r="C8" s="58">
        <v>1</v>
      </c>
      <c r="D8" s="58" t="s">
        <v>87</v>
      </c>
      <c r="E8" s="58" t="s">
        <v>87</v>
      </c>
      <c r="F8" s="58" t="s">
        <v>87</v>
      </c>
      <c r="G8" s="58" t="s">
        <v>87</v>
      </c>
      <c r="H8" s="58" t="s">
        <v>87</v>
      </c>
      <c r="I8" s="58" t="s">
        <v>87</v>
      </c>
      <c r="J8" s="58" t="s">
        <v>87</v>
      </c>
      <c r="K8" s="58" t="s">
        <v>87</v>
      </c>
      <c r="L8" s="58" t="s">
        <v>87</v>
      </c>
      <c r="M8" s="59">
        <v>620</v>
      </c>
      <c r="N8" s="61">
        <v>0</v>
      </c>
      <c r="O8" s="58" t="s">
        <v>87</v>
      </c>
      <c r="P8" s="59">
        <v>33216</v>
      </c>
    </row>
    <row r="9" spans="1:19" ht="26.1" customHeight="1" x14ac:dyDescent="0.15">
      <c r="A9" s="57" t="s">
        <v>100</v>
      </c>
      <c r="B9" s="58">
        <v>1</v>
      </c>
      <c r="C9" s="58">
        <v>1</v>
      </c>
      <c r="D9" s="58" t="s">
        <v>87</v>
      </c>
      <c r="E9" s="58" t="s">
        <v>87</v>
      </c>
      <c r="F9" s="58" t="s">
        <v>87</v>
      </c>
      <c r="G9" s="58" t="s">
        <v>87</v>
      </c>
      <c r="H9" s="58" t="s">
        <v>87</v>
      </c>
      <c r="I9" s="58" t="s">
        <v>87</v>
      </c>
      <c r="J9" s="58" t="s">
        <v>87</v>
      </c>
      <c r="K9" s="58" t="s">
        <v>87</v>
      </c>
      <c r="L9" s="58" t="s">
        <v>87</v>
      </c>
      <c r="M9" s="59">
        <v>92</v>
      </c>
      <c r="N9" s="61">
        <v>0</v>
      </c>
      <c r="O9" s="58" t="s">
        <v>87</v>
      </c>
      <c r="P9" s="59">
        <v>1643</v>
      </c>
    </row>
    <row r="10" spans="1:19" ht="26.1" customHeight="1" x14ac:dyDescent="0.15">
      <c r="A10" s="57" t="s">
        <v>101</v>
      </c>
      <c r="B10" s="58">
        <v>0</v>
      </c>
      <c r="C10" s="58" t="s">
        <v>87</v>
      </c>
      <c r="D10" s="58" t="s">
        <v>87</v>
      </c>
      <c r="E10" s="58" t="s">
        <v>87</v>
      </c>
      <c r="F10" s="58" t="s">
        <v>87</v>
      </c>
      <c r="G10" s="58" t="s">
        <v>87</v>
      </c>
      <c r="H10" s="58" t="s">
        <v>87</v>
      </c>
      <c r="I10" s="58" t="s">
        <v>87</v>
      </c>
      <c r="J10" s="58" t="s">
        <v>87</v>
      </c>
      <c r="K10" s="58" t="s">
        <v>87</v>
      </c>
      <c r="L10" s="58" t="s">
        <v>87</v>
      </c>
      <c r="M10" s="59">
        <v>0</v>
      </c>
      <c r="N10" s="61">
        <v>0</v>
      </c>
      <c r="O10" s="58" t="s">
        <v>87</v>
      </c>
      <c r="P10" s="59" t="s">
        <v>87</v>
      </c>
    </row>
    <row r="11" spans="1:19" ht="26.1" customHeight="1" x14ac:dyDescent="0.15">
      <c r="A11" s="57" t="s">
        <v>102</v>
      </c>
      <c r="B11" s="58">
        <v>2</v>
      </c>
      <c r="C11" s="58" t="s">
        <v>87</v>
      </c>
      <c r="D11" s="58" t="s">
        <v>87</v>
      </c>
      <c r="E11" s="58" t="s">
        <v>87</v>
      </c>
      <c r="F11" s="58">
        <v>1</v>
      </c>
      <c r="G11" s="58" t="s">
        <v>87</v>
      </c>
      <c r="H11" s="58">
        <v>1</v>
      </c>
      <c r="I11" s="58" t="s">
        <v>87</v>
      </c>
      <c r="J11" s="58" t="s">
        <v>87</v>
      </c>
      <c r="K11" s="58" t="s">
        <v>87</v>
      </c>
      <c r="L11" s="58" t="s">
        <v>87</v>
      </c>
      <c r="M11" s="59">
        <v>0</v>
      </c>
      <c r="N11" s="61">
        <v>0</v>
      </c>
      <c r="O11" s="58" t="s">
        <v>87</v>
      </c>
      <c r="P11" s="59">
        <v>71</v>
      </c>
    </row>
    <row r="12" spans="1:19" ht="26.1" customHeight="1" x14ac:dyDescent="0.15">
      <c r="A12" s="57" t="s">
        <v>103</v>
      </c>
      <c r="B12" s="58">
        <v>0</v>
      </c>
      <c r="C12" s="58" t="s">
        <v>87</v>
      </c>
      <c r="D12" s="58" t="s">
        <v>87</v>
      </c>
      <c r="E12" s="58" t="s">
        <v>87</v>
      </c>
      <c r="F12" s="58" t="s">
        <v>87</v>
      </c>
      <c r="G12" s="58" t="s">
        <v>87</v>
      </c>
      <c r="H12" s="58" t="s">
        <v>87</v>
      </c>
      <c r="I12" s="58" t="s">
        <v>87</v>
      </c>
      <c r="J12" s="58" t="s">
        <v>87</v>
      </c>
      <c r="K12" s="58" t="s">
        <v>87</v>
      </c>
      <c r="L12" s="58" t="s">
        <v>87</v>
      </c>
      <c r="M12" s="59">
        <v>0</v>
      </c>
      <c r="N12" s="61">
        <v>0</v>
      </c>
      <c r="O12" s="58" t="s">
        <v>87</v>
      </c>
      <c r="P12" s="59" t="s">
        <v>87</v>
      </c>
    </row>
    <row r="13" spans="1:19" ht="26.1" customHeight="1" x14ac:dyDescent="0.15">
      <c r="A13" s="57" t="s">
        <v>104</v>
      </c>
      <c r="B13" s="58">
        <v>2</v>
      </c>
      <c r="C13" s="58">
        <v>1</v>
      </c>
      <c r="D13" s="58" t="s">
        <v>87</v>
      </c>
      <c r="E13" s="58">
        <v>1</v>
      </c>
      <c r="F13" s="58" t="s">
        <v>87</v>
      </c>
      <c r="G13" s="58" t="s">
        <v>87</v>
      </c>
      <c r="H13" s="58" t="s">
        <v>87</v>
      </c>
      <c r="I13" s="58" t="s">
        <v>87</v>
      </c>
      <c r="J13" s="58" t="s">
        <v>87</v>
      </c>
      <c r="K13" s="58" t="s">
        <v>87</v>
      </c>
      <c r="L13" s="58" t="s">
        <v>87</v>
      </c>
      <c r="M13" s="59">
        <v>154</v>
      </c>
      <c r="N13" s="61">
        <v>0</v>
      </c>
      <c r="O13" s="58" t="s">
        <v>87</v>
      </c>
      <c r="P13" s="59">
        <v>3614</v>
      </c>
    </row>
    <row r="14" spans="1:19" ht="26.1" customHeight="1" x14ac:dyDescent="0.15">
      <c r="A14" s="57" t="s">
        <v>105</v>
      </c>
      <c r="B14" s="58">
        <v>1</v>
      </c>
      <c r="C14" s="58" t="s">
        <v>87</v>
      </c>
      <c r="D14" s="58" t="s">
        <v>87</v>
      </c>
      <c r="E14" s="58" t="s">
        <v>87</v>
      </c>
      <c r="F14" s="58">
        <v>1</v>
      </c>
      <c r="G14" s="58" t="s">
        <v>87</v>
      </c>
      <c r="H14" s="58" t="s">
        <v>87</v>
      </c>
      <c r="I14" s="58" t="s">
        <v>87</v>
      </c>
      <c r="J14" s="58" t="s">
        <v>87</v>
      </c>
      <c r="K14" s="58" t="s">
        <v>87</v>
      </c>
      <c r="L14" s="58" t="s">
        <v>87</v>
      </c>
      <c r="M14" s="59">
        <v>0</v>
      </c>
      <c r="N14" s="61">
        <v>0</v>
      </c>
      <c r="O14" s="58" t="s">
        <v>87</v>
      </c>
      <c r="P14" s="59">
        <v>5</v>
      </c>
    </row>
    <row r="15" spans="1:19" ht="26.1" customHeight="1" x14ac:dyDescent="0.15">
      <c r="A15" s="57" t="s">
        <v>106</v>
      </c>
      <c r="B15" s="58">
        <v>1</v>
      </c>
      <c r="C15" s="58" t="s">
        <v>87</v>
      </c>
      <c r="D15" s="58" t="s">
        <v>87</v>
      </c>
      <c r="E15" s="58" t="s">
        <v>87</v>
      </c>
      <c r="F15" s="58" t="s">
        <v>87</v>
      </c>
      <c r="G15" s="58" t="s">
        <v>87</v>
      </c>
      <c r="H15" s="58">
        <v>1</v>
      </c>
      <c r="I15" s="58" t="s">
        <v>87</v>
      </c>
      <c r="J15" s="58" t="s">
        <v>87</v>
      </c>
      <c r="K15" s="58" t="s">
        <v>87</v>
      </c>
      <c r="L15" s="58" t="s">
        <v>87</v>
      </c>
      <c r="M15" s="59">
        <v>0</v>
      </c>
      <c r="N15" s="58">
        <v>0</v>
      </c>
      <c r="O15" s="58" t="s">
        <v>87</v>
      </c>
      <c r="P15" s="59">
        <v>17</v>
      </c>
    </row>
    <row r="16" spans="1:19" ht="26.1" customHeight="1" x14ac:dyDescent="0.15">
      <c r="A16" s="57" t="s">
        <v>107</v>
      </c>
      <c r="B16" s="58">
        <v>4</v>
      </c>
      <c r="C16" s="58" t="s">
        <v>87</v>
      </c>
      <c r="D16" s="58">
        <v>1</v>
      </c>
      <c r="E16" s="58" t="s">
        <v>87</v>
      </c>
      <c r="F16" s="58">
        <v>1</v>
      </c>
      <c r="G16" s="58" t="s">
        <v>87</v>
      </c>
      <c r="H16" s="58">
        <v>1</v>
      </c>
      <c r="I16" s="58" t="s">
        <v>87</v>
      </c>
      <c r="J16" s="58">
        <v>1</v>
      </c>
      <c r="K16" s="58" t="s">
        <v>87</v>
      </c>
      <c r="L16" s="58" t="s">
        <v>87</v>
      </c>
      <c r="M16" s="59">
        <v>452</v>
      </c>
      <c r="N16" s="61">
        <v>0</v>
      </c>
      <c r="O16" s="58" t="s">
        <v>87</v>
      </c>
      <c r="P16" s="59">
        <v>5965</v>
      </c>
    </row>
    <row r="17" spans="1:16" ht="26.1" customHeight="1" x14ac:dyDescent="0.15">
      <c r="A17" s="57" t="s">
        <v>108</v>
      </c>
      <c r="B17" s="58">
        <v>1</v>
      </c>
      <c r="C17" s="58">
        <v>1</v>
      </c>
      <c r="D17" s="58" t="s">
        <v>87</v>
      </c>
      <c r="E17" s="58" t="s">
        <v>87</v>
      </c>
      <c r="F17" s="58" t="s">
        <v>87</v>
      </c>
      <c r="G17" s="58" t="s">
        <v>87</v>
      </c>
      <c r="H17" s="58" t="s">
        <v>87</v>
      </c>
      <c r="I17" s="58" t="s">
        <v>87</v>
      </c>
      <c r="J17" s="58" t="s">
        <v>87</v>
      </c>
      <c r="K17" s="58" t="s">
        <v>87</v>
      </c>
      <c r="L17" s="58">
        <v>2</v>
      </c>
      <c r="M17" s="59">
        <v>183</v>
      </c>
      <c r="N17" s="61">
        <v>0</v>
      </c>
      <c r="O17" s="58" t="s">
        <v>87</v>
      </c>
      <c r="P17" s="59">
        <v>6289</v>
      </c>
    </row>
    <row r="18" spans="1:16" ht="26.1" customHeight="1" x14ac:dyDescent="0.15">
      <c r="A18" s="57" t="s">
        <v>109</v>
      </c>
      <c r="B18" s="58">
        <v>3</v>
      </c>
      <c r="C18" s="58">
        <v>1</v>
      </c>
      <c r="D18" s="58" t="s">
        <v>87</v>
      </c>
      <c r="E18" s="58">
        <v>1</v>
      </c>
      <c r="F18" s="58">
        <v>1</v>
      </c>
      <c r="G18" s="58" t="s">
        <v>87</v>
      </c>
      <c r="H18" s="58" t="s">
        <v>87</v>
      </c>
      <c r="I18" s="58" t="s">
        <v>87</v>
      </c>
      <c r="J18" s="58" t="s">
        <v>87</v>
      </c>
      <c r="K18" s="58" t="s">
        <v>87</v>
      </c>
      <c r="L18" s="58">
        <v>1</v>
      </c>
      <c r="M18" s="59">
        <v>16</v>
      </c>
      <c r="N18" s="61">
        <v>0</v>
      </c>
      <c r="O18" s="58" t="s">
        <v>87</v>
      </c>
      <c r="P18" s="59">
        <v>745</v>
      </c>
    </row>
    <row r="19" spans="1:16" ht="26.1" customHeight="1" x14ac:dyDescent="0.15">
      <c r="A19" s="57" t="s">
        <v>110</v>
      </c>
      <c r="B19" s="58">
        <v>3</v>
      </c>
      <c r="C19" s="58">
        <v>2</v>
      </c>
      <c r="D19" s="58" t="s">
        <v>87</v>
      </c>
      <c r="E19" s="58">
        <v>1</v>
      </c>
      <c r="F19" s="58" t="s">
        <v>87</v>
      </c>
      <c r="G19" s="58" t="s">
        <v>87</v>
      </c>
      <c r="H19" s="58" t="s">
        <v>87</v>
      </c>
      <c r="I19" s="58" t="s">
        <v>87</v>
      </c>
      <c r="J19" s="58" t="s">
        <v>87</v>
      </c>
      <c r="K19" s="58">
        <v>1</v>
      </c>
      <c r="L19" s="58">
        <v>2</v>
      </c>
      <c r="M19" s="59">
        <v>1422</v>
      </c>
      <c r="N19" s="61">
        <v>19</v>
      </c>
      <c r="O19" s="58" t="s">
        <v>87</v>
      </c>
      <c r="P19" s="59">
        <v>111897</v>
      </c>
    </row>
    <row r="20" spans="1:16" ht="26.1" customHeight="1" x14ac:dyDescent="0.15">
      <c r="A20" s="57" t="s">
        <v>111</v>
      </c>
      <c r="B20" s="58">
        <v>3</v>
      </c>
      <c r="C20" s="58" t="s">
        <v>87</v>
      </c>
      <c r="D20" s="58" t="s">
        <v>87</v>
      </c>
      <c r="E20" s="58" t="s">
        <v>87</v>
      </c>
      <c r="F20" s="58">
        <v>3</v>
      </c>
      <c r="G20" s="58" t="s">
        <v>87</v>
      </c>
      <c r="H20" s="58" t="s">
        <v>87</v>
      </c>
      <c r="I20" s="58" t="s">
        <v>87</v>
      </c>
      <c r="J20" s="58" t="s">
        <v>87</v>
      </c>
      <c r="K20" s="58" t="s">
        <v>87</v>
      </c>
      <c r="L20" s="58">
        <v>2</v>
      </c>
      <c r="M20" s="59">
        <v>0</v>
      </c>
      <c r="N20" s="61">
        <v>1</v>
      </c>
      <c r="O20" s="58" t="s">
        <v>87</v>
      </c>
      <c r="P20" s="59">
        <v>21</v>
      </c>
    </row>
    <row r="21" spans="1:16" ht="26.1" customHeight="1" x14ac:dyDescent="0.15">
      <c r="A21" s="57" t="s">
        <v>112</v>
      </c>
      <c r="B21" s="58">
        <v>5</v>
      </c>
      <c r="C21" s="58">
        <v>1</v>
      </c>
      <c r="D21" s="58">
        <v>1</v>
      </c>
      <c r="E21" s="58" t="s">
        <v>87</v>
      </c>
      <c r="F21" s="58">
        <v>3</v>
      </c>
      <c r="G21" s="58" t="s">
        <v>87</v>
      </c>
      <c r="H21" s="58" t="s">
        <v>87</v>
      </c>
      <c r="I21" s="58" t="s">
        <v>87</v>
      </c>
      <c r="J21" s="58" t="s">
        <v>87</v>
      </c>
      <c r="K21" s="58" t="s">
        <v>87</v>
      </c>
      <c r="L21" s="58">
        <v>1</v>
      </c>
      <c r="M21" s="59">
        <v>879</v>
      </c>
      <c r="N21" s="61">
        <v>30</v>
      </c>
      <c r="O21" s="58" t="s">
        <v>87</v>
      </c>
      <c r="P21" s="59">
        <v>19510</v>
      </c>
    </row>
    <row r="22" spans="1:16" ht="26.1" customHeight="1" x14ac:dyDescent="0.15">
      <c r="A22" s="57" t="s">
        <v>113</v>
      </c>
      <c r="B22" s="58">
        <v>3</v>
      </c>
      <c r="C22" s="58">
        <v>1</v>
      </c>
      <c r="D22" s="58" t="s">
        <v>87</v>
      </c>
      <c r="E22" s="58" t="s">
        <v>87</v>
      </c>
      <c r="F22" s="58">
        <v>1</v>
      </c>
      <c r="G22" s="58" t="s">
        <v>87</v>
      </c>
      <c r="H22" s="58" t="s">
        <v>87</v>
      </c>
      <c r="I22" s="58" t="s">
        <v>87</v>
      </c>
      <c r="J22" s="58">
        <v>1</v>
      </c>
      <c r="K22" s="58">
        <v>1</v>
      </c>
      <c r="L22" s="58" t="s">
        <v>87</v>
      </c>
      <c r="M22" s="59">
        <v>318</v>
      </c>
      <c r="N22" s="61">
        <v>90</v>
      </c>
      <c r="O22" s="58" t="s">
        <v>87</v>
      </c>
      <c r="P22" s="59">
        <v>7975</v>
      </c>
    </row>
    <row r="23" spans="1:16" ht="26.1" customHeight="1" x14ac:dyDescent="0.15">
      <c r="A23" s="57" t="s">
        <v>114</v>
      </c>
      <c r="B23" s="58">
        <v>3</v>
      </c>
      <c r="C23" s="58">
        <v>1</v>
      </c>
      <c r="D23" s="58" t="s">
        <v>87</v>
      </c>
      <c r="E23" s="58" t="s">
        <v>87</v>
      </c>
      <c r="F23" s="58" t="s">
        <v>87</v>
      </c>
      <c r="G23" s="58" t="s">
        <v>87</v>
      </c>
      <c r="H23" s="58">
        <v>1</v>
      </c>
      <c r="I23" s="58" t="s">
        <v>87</v>
      </c>
      <c r="J23" s="58">
        <v>1</v>
      </c>
      <c r="K23" s="58" t="s">
        <v>87</v>
      </c>
      <c r="L23" s="58">
        <v>1</v>
      </c>
      <c r="M23" s="59">
        <v>205</v>
      </c>
      <c r="N23" s="61">
        <v>1</v>
      </c>
      <c r="O23" s="58" t="s">
        <v>87</v>
      </c>
      <c r="P23" s="59">
        <v>5399</v>
      </c>
    </row>
    <row r="24" spans="1:16" ht="26.1" customHeight="1" x14ac:dyDescent="0.15">
      <c r="A24" s="57" t="s">
        <v>115</v>
      </c>
      <c r="B24" s="58">
        <v>0</v>
      </c>
      <c r="C24" s="58" t="s">
        <v>87</v>
      </c>
      <c r="D24" s="58" t="s">
        <v>87</v>
      </c>
      <c r="E24" s="58" t="s">
        <v>87</v>
      </c>
      <c r="F24" s="58" t="s">
        <v>87</v>
      </c>
      <c r="G24" s="58" t="s">
        <v>87</v>
      </c>
      <c r="H24" s="58" t="s">
        <v>87</v>
      </c>
      <c r="I24" s="58" t="s">
        <v>87</v>
      </c>
      <c r="J24" s="58" t="s">
        <v>87</v>
      </c>
      <c r="K24" s="58" t="s">
        <v>87</v>
      </c>
      <c r="L24" s="58" t="s">
        <v>87</v>
      </c>
      <c r="M24" s="59">
        <v>0</v>
      </c>
      <c r="N24" s="61">
        <v>0</v>
      </c>
      <c r="O24" s="58" t="s">
        <v>87</v>
      </c>
      <c r="P24" s="59" t="s">
        <v>87</v>
      </c>
    </row>
    <row r="25" spans="1:16" ht="26.1" customHeight="1" x14ac:dyDescent="0.15">
      <c r="A25" s="57" t="s">
        <v>116</v>
      </c>
      <c r="B25" s="58">
        <v>0</v>
      </c>
      <c r="C25" s="58" t="s">
        <v>87</v>
      </c>
      <c r="D25" s="58" t="s">
        <v>87</v>
      </c>
      <c r="E25" s="58" t="s">
        <v>87</v>
      </c>
      <c r="F25" s="58" t="s">
        <v>87</v>
      </c>
      <c r="G25" s="58" t="s">
        <v>87</v>
      </c>
      <c r="H25" s="58" t="s">
        <v>87</v>
      </c>
      <c r="I25" s="58" t="s">
        <v>87</v>
      </c>
      <c r="J25" s="58" t="s">
        <v>87</v>
      </c>
      <c r="K25" s="58" t="s">
        <v>87</v>
      </c>
      <c r="L25" s="58" t="s">
        <v>87</v>
      </c>
      <c r="M25" s="59">
        <v>0</v>
      </c>
      <c r="N25" s="61">
        <v>0</v>
      </c>
      <c r="O25" s="58" t="s">
        <v>87</v>
      </c>
      <c r="P25" s="59" t="s">
        <v>87</v>
      </c>
    </row>
    <row r="26" spans="1:16" ht="26.1" customHeight="1" x14ac:dyDescent="0.15">
      <c r="A26" s="57" t="s">
        <v>117</v>
      </c>
      <c r="B26" s="58">
        <v>0</v>
      </c>
      <c r="C26" s="58" t="s">
        <v>87</v>
      </c>
      <c r="D26" s="58" t="s">
        <v>87</v>
      </c>
      <c r="E26" s="58" t="s">
        <v>87</v>
      </c>
      <c r="F26" s="58" t="s">
        <v>87</v>
      </c>
      <c r="G26" s="58" t="s">
        <v>87</v>
      </c>
      <c r="H26" s="58" t="s">
        <v>87</v>
      </c>
      <c r="I26" s="58" t="s">
        <v>87</v>
      </c>
      <c r="J26" s="58" t="s">
        <v>87</v>
      </c>
      <c r="K26" s="58" t="s">
        <v>87</v>
      </c>
      <c r="L26" s="58" t="s">
        <v>87</v>
      </c>
      <c r="M26" s="59">
        <v>0</v>
      </c>
      <c r="N26" s="61">
        <v>0</v>
      </c>
      <c r="O26" s="58" t="s">
        <v>87</v>
      </c>
      <c r="P26" s="59" t="s">
        <v>87</v>
      </c>
    </row>
    <row r="27" spans="1:16" ht="26.1" customHeight="1" x14ac:dyDescent="0.15">
      <c r="A27" s="57" t="s">
        <v>118</v>
      </c>
      <c r="B27" s="58">
        <v>3</v>
      </c>
      <c r="C27" s="58" t="s">
        <v>87</v>
      </c>
      <c r="D27" s="58" t="s">
        <v>87</v>
      </c>
      <c r="E27" s="58">
        <v>1</v>
      </c>
      <c r="F27" s="58">
        <v>1</v>
      </c>
      <c r="G27" s="58" t="s">
        <v>87</v>
      </c>
      <c r="H27" s="58" t="s">
        <v>87</v>
      </c>
      <c r="I27" s="58" t="s">
        <v>87</v>
      </c>
      <c r="J27" s="58">
        <v>1</v>
      </c>
      <c r="K27" s="58" t="s">
        <v>87</v>
      </c>
      <c r="L27" s="58">
        <v>1</v>
      </c>
      <c r="M27" s="59">
        <v>16</v>
      </c>
      <c r="N27" s="61">
        <v>1</v>
      </c>
      <c r="O27" s="58" t="s">
        <v>87</v>
      </c>
      <c r="P27" s="59">
        <v>1890</v>
      </c>
    </row>
    <row r="28" spans="1:16" ht="26.1" customHeight="1" x14ac:dyDescent="0.15">
      <c r="A28" s="62" t="s">
        <v>119</v>
      </c>
      <c r="B28" s="58">
        <v>1</v>
      </c>
      <c r="C28" s="58" t="s">
        <v>87</v>
      </c>
      <c r="D28" s="58" t="s">
        <v>87</v>
      </c>
      <c r="E28" s="58" t="s">
        <v>87</v>
      </c>
      <c r="F28" s="58">
        <v>1</v>
      </c>
      <c r="G28" s="58" t="s">
        <v>87</v>
      </c>
      <c r="H28" s="58" t="s">
        <v>87</v>
      </c>
      <c r="I28" s="58" t="s">
        <v>87</v>
      </c>
      <c r="J28" s="58" t="s">
        <v>87</v>
      </c>
      <c r="K28" s="58" t="s">
        <v>87</v>
      </c>
      <c r="L28" s="58" t="s">
        <v>87</v>
      </c>
      <c r="M28" s="59">
        <v>0</v>
      </c>
      <c r="N28" s="61">
        <v>0</v>
      </c>
      <c r="O28" s="58" t="s">
        <v>87</v>
      </c>
      <c r="P28" s="59" t="s">
        <v>87</v>
      </c>
    </row>
    <row r="29" spans="1:16" ht="26.1" customHeight="1" thickBot="1" x14ac:dyDescent="0.2">
      <c r="A29" s="63" t="s">
        <v>120</v>
      </c>
      <c r="B29" s="64">
        <v>1</v>
      </c>
      <c r="C29" s="64" t="s">
        <v>87</v>
      </c>
      <c r="D29" s="64" t="s">
        <v>87</v>
      </c>
      <c r="E29" s="64" t="s">
        <v>87</v>
      </c>
      <c r="F29" s="64">
        <v>1</v>
      </c>
      <c r="G29" s="64" t="s">
        <v>87</v>
      </c>
      <c r="H29" s="64" t="s">
        <v>87</v>
      </c>
      <c r="I29" s="64" t="s">
        <v>87</v>
      </c>
      <c r="J29" s="64" t="s">
        <v>87</v>
      </c>
      <c r="K29" s="64" t="s">
        <v>87</v>
      </c>
      <c r="L29" s="64" t="s">
        <v>87</v>
      </c>
      <c r="M29" s="65">
        <v>0</v>
      </c>
      <c r="N29" s="66">
        <v>0</v>
      </c>
      <c r="O29" s="64" t="s">
        <v>87</v>
      </c>
      <c r="P29" s="65" t="s">
        <v>87</v>
      </c>
    </row>
    <row r="30" spans="1:16" ht="26.1" customHeight="1" thickTop="1" x14ac:dyDescent="0.15">
      <c r="A30" s="67" t="s">
        <v>55</v>
      </c>
      <c r="B30" s="68">
        <v>38</v>
      </c>
      <c r="C30" s="68">
        <v>10</v>
      </c>
      <c r="D30" s="68">
        <v>2</v>
      </c>
      <c r="E30" s="68">
        <v>4</v>
      </c>
      <c r="F30" s="68">
        <v>14</v>
      </c>
      <c r="G30" s="68">
        <v>0</v>
      </c>
      <c r="H30" s="68">
        <v>4</v>
      </c>
      <c r="I30" s="68">
        <v>0</v>
      </c>
      <c r="J30" s="68">
        <v>4</v>
      </c>
      <c r="K30" s="68">
        <v>2</v>
      </c>
      <c r="L30" s="68">
        <v>10</v>
      </c>
      <c r="M30" s="68">
        <v>4357</v>
      </c>
      <c r="N30" s="68">
        <v>142</v>
      </c>
      <c r="O30" s="68">
        <v>0</v>
      </c>
      <c r="P30" s="68">
        <v>198257</v>
      </c>
    </row>
    <row r="31" spans="1:16" x14ac:dyDescent="0.15">
      <c r="A31" s="69"/>
      <c r="B31" s="69"/>
      <c r="C31" s="69"/>
      <c r="D31" s="69"/>
      <c r="E31" s="69"/>
      <c r="F31" s="69"/>
      <c r="G31" s="69"/>
      <c r="H31" s="69"/>
      <c r="I31" s="69"/>
      <c r="J31" s="69"/>
    </row>
    <row r="43" spans="1:10" x14ac:dyDescent="0.15">
      <c r="A43" s="69"/>
      <c r="B43" s="69"/>
      <c r="C43" s="69"/>
      <c r="D43" s="69"/>
      <c r="E43" s="69"/>
      <c r="F43" s="69"/>
      <c r="G43" s="69"/>
      <c r="H43" s="69"/>
      <c r="I43" s="69"/>
      <c r="J43" s="69"/>
    </row>
    <row r="44" spans="1:10" x14ac:dyDescent="0.15">
      <c r="A44" s="69"/>
      <c r="B44" s="69"/>
      <c r="C44" s="69"/>
      <c r="D44" s="69"/>
      <c r="E44" s="69"/>
      <c r="F44" s="69"/>
      <c r="G44" s="69"/>
      <c r="H44" s="69"/>
      <c r="I44" s="69"/>
      <c r="J44" s="69"/>
    </row>
    <row r="45" spans="1:10" x14ac:dyDescent="0.15">
      <c r="A45" s="69"/>
      <c r="B45" s="69"/>
      <c r="C45" s="69"/>
      <c r="D45" s="69"/>
      <c r="E45" s="69"/>
      <c r="F45" s="69"/>
      <c r="G45" s="69"/>
      <c r="H45" s="69"/>
      <c r="I45" s="69"/>
      <c r="J45" s="69"/>
    </row>
    <row r="46" spans="1:10" x14ac:dyDescent="0.15">
      <c r="A46" s="69"/>
      <c r="B46" s="69"/>
      <c r="C46" s="69"/>
      <c r="D46" s="69"/>
      <c r="E46" s="69"/>
      <c r="F46" s="69"/>
      <c r="G46" s="69"/>
      <c r="H46" s="69"/>
      <c r="I46" s="69"/>
      <c r="J46" s="69"/>
    </row>
    <row r="47" spans="1:10" x14ac:dyDescent="0.15">
      <c r="A47" s="69"/>
      <c r="B47" s="69"/>
      <c r="C47" s="69"/>
      <c r="D47" s="69"/>
      <c r="E47" s="69"/>
      <c r="F47" s="69"/>
      <c r="G47" s="69"/>
      <c r="H47" s="69"/>
      <c r="I47" s="69"/>
      <c r="J47" s="69"/>
    </row>
    <row r="48" spans="1:10" x14ac:dyDescent="0.15">
      <c r="A48" s="69"/>
      <c r="B48" s="69"/>
      <c r="C48" s="69"/>
      <c r="D48" s="69"/>
      <c r="E48" s="69"/>
      <c r="F48" s="69"/>
      <c r="G48" s="69"/>
      <c r="H48" s="69"/>
      <c r="I48" s="69"/>
      <c r="J48" s="69"/>
    </row>
    <row r="49" spans="1:10" x14ac:dyDescent="0.15">
      <c r="A49" s="69"/>
      <c r="B49" s="69"/>
      <c r="C49" s="69"/>
      <c r="D49" s="69"/>
      <c r="E49" s="69"/>
      <c r="F49" s="69"/>
      <c r="G49" s="69"/>
      <c r="H49" s="69"/>
      <c r="I49" s="69"/>
      <c r="J49" s="69"/>
    </row>
    <row r="50" spans="1:10" x14ac:dyDescent="0.15">
      <c r="A50" s="69"/>
      <c r="B50" s="69"/>
      <c r="C50" s="69"/>
      <c r="D50" s="69"/>
      <c r="E50" s="69"/>
      <c r="F50" s="69"/>
      <c r="G50" s="69"/>
      <c r="H50" s="69"/>
      <c r="I50" s="69"/>
      <c r="J50" s="69"/>
    </row>
    <row r="51" spans="1:10" x14ac:dyDescent="0.15">
      <c r="A51" s="69"/>
      <c r="B51" s="69"/>
      <c r="C51" s="69"/>
      <c r="D51" s="69"/>
      <c r="E51" s="69"/>
      <c r="F51" s="69"/>
      <c r="G51" s="69"/>
      <c r="H51" s="69"/>
      <c r="I51" s="69"/>
      <c r="J51" s="69"/>
    </row>
    <row r="52" spans="1:10" x14ac:dyDescent="0.15">
      <c r="A52" s="69"/>
      <c r="B52" s="69"/>
      <c r="C52" s="69"/>
      <c r="D52" s="69"/>
      <c r="E52" s="69"/>
      <c r="F52" s="69"/>
      <c r="G52" s="69"/>
      <c r="H52" s="69"/>
      <c r="I52" s="69"/>
      <c r="J52" s="69"/>
    </row>
    <row r="53" spans="1:10" x14ac:dyDescent="0.15">
      <c r="A53" s="69"/>
      <c r="B53" s="69"/>
      <c r="C53" s="69"/>
      <c r="D53" s="69"/>
      <c r="E53" s="69"/>
      <c r="F53" s="69"/>
      <c r="G53" s="69"/>
      <c r="H53" s="69"/>
      <c r="I53" s="69"/>
      <c r="J53" s="69"/>
    </row>
    <row r="54" spans="1:10" x14ac:dyDescent="0.15">
      <c r="A54" s="69"/>
      <c r="B54" s="69"/>
      <c r="C54" s="69"/>
      <c r="D54" s="69"/>
      <c r="E54" s="69"/>
      <c r="F54" s="69"/>
      <c r="G54" s="69"/>
      <c r="H54" s="69"/>
      <c r="I54" s="69"/>
      <c r="J54" s="69"/>
    </row>
    <row r="55" spans="1:10" x14ac:dyDescent="0.15">
      <c r="A55" s="69"/>
      <c r="B55" s="69"/>
      <c r="C55" s="69"/>
      <c r="D55" s="69"/>
      <c r="E55" s="69"/>
      <c r="F55" s="69"/>
      <c r="G55" s="69"/>
      <c r="H55" s="69"/>
      <c r="I55" s="69"/>
      <c r="J55" s="69"/>
    </row>
    <row r="56" spans="1:10" x14ac:dyDescent="0.15">
      <c r="A56" s="69"/>
      <c r="B56" s="69"/>
      <c r="C56" s="69"/>
      <c r="D56" s="69"/>
      <c r="E56" s="69"/>
      <c r="F56" s="69"/>
      <c r="G56" s="69"/>
      <c r="H56" s="69"/>
      <c r="I56" s="69"/>
      <c r="J56" s="69"/>
    </row>
    <row r="57" spans="1:10" x14ac:dyDescent="0.15">
      <c r="A57" s="69"/>
      <c r="B57" s="69"/>
      <c r="C57" s="69"/>
      <c r="D57" s="69"/>
      <c r="E57" s="69"/>
      <c r="F57" s="69"/>
      <c r="G57" s="69"/>
      <c r="H57" s="69"/>
      <c r="I57" s="69"/>
      <c r="J57" s="69"/>
    </row>
    <row r="58" spans="1:10" x14ac:dyDescent="0.15">
      <c r="A58" s="69"/>
      <c r="B58" s="69"/>
      <c r="C58" s="69"/>
      <c r="D58" s="69"/>
      <c r="E58" s="69"/>
      <c r="F58" s="69"/>
      <c r="G58" s="69"/>
      <c r="H58" s="69"/>
      <c r="I58" s="69"/>
      <c r="J58" s="69"/>
    </row>
    <row r="59" spans="1:10" x14ac:dyDescent="0.15">
      <c r="A59" s="69"/>
      <c r="B59" s="69"/>
      <c r="C59" s="69"/>
      <c r="D59" s="69"/>
      <c r="E59" s="69"/>
      <c r="F59" s="69"/>
      <c r="G59" s="69"/>
      <c r="H59" s="69"/>
      <c r="I59" s="69"/>
      <c r="J59" s="69"/>
    </row>
    <row r="60" spans="1:10" x14ac:dyDescent="0.15">
      <c r="A60" s="69"/>
      <c r="B60" s="69"/>
      <c r="C60" s="69"/>
      <c r="D60" s="69"/>
      <c r="E60" s="69"/>
      <c r="F60" s="69"/>
      <c r="G60" s="69"/>
      <c r="H60" s="69"/>
      <c r="I60" s="69"/>
      <c r="J60" s="69"/>
    </row>
    <row r="61" spans="1:10" x14ac:dyDescent="0.15">
      <c r="A61" s="69"/>
      <c r="B61" s="69"/>
      <c r="C61" s="69"/>
      <c r="D61" s="69"/>
      <c r="E61" s="69"/>
      <c r="F61" s="69"/>
      <c r="G61" s="69"/>
      <c r="H61" s="69"/>
      <c r="I61" s="69"/>
      <c r="J61" s="69"/>
    </row>
    <row r="62" spans="1:10" x14ac:dyDescent="0.15">
      <c r="A62" s="69"/>
      <c r="B62" s="69"/>
      <c r="C62" s="69"/>
      <c r="D62" s="69"/>
      <c r="E62" s="69"/>
      <c r="F62" s="69"/>
      <c r="G62" s="69"/>
      <c r="H62" s="69"/>
      <c r="I62" s="69"/>
      <c r="J62" s="69"/>
    </row>
    <row r="63" spans="1:10" x14ac:dyDescent="0.15">
      <c r="A63" s="69"/>
      <c r="B63" s="69"/>
      <c r="C63" s="69"/>
      <c r="D63" s="69"/>
      <c r="E63" s="69"/>
      <c r="F63" s="69"/>
      <c r="G63" s="69"/>
      <c r="H63" s="69"/>
      <c r="I63" s="69"/>
      <c r="J63" s="69"/>
    </row>
    <row r="64" spans="1:10" x14ac:dyDescent="0.15">
      <c r="A64" s="69"/>
      <c r="B64" s="69"/>
      <c r="C64" s="69"/>
      <c r="D64" s="69"/>
      <c r="E64" s="69"/>
      <c r="F64" s="69"/>
      <c r="G64" s="69"/>
      <c r="H64" s="69"/>
      <c r="I64" s="69"/>
      <c r="J64" s="69"/>
    </row>
    <row r="65" spans="1:10" x14ac:dyDescent="0.15">
      <c r="A65" s="69"/>
      <c r="B65" s="69"/>
      <c r="C65" s="69"/>
      <c r="D65" s="69"/>
      <c r="E65" s="69"/>
      <c r="F65" s="69"/>
      <c r="G65" s="69"/>
      <c r="H65" s="69"/>
      <c r="I65" s="69"/>
      <c r="J65" s="69"/>
    </row>
    <row r="66" spans="1:10" x14ac:dyDescent="0.15">
      <c r="A66" s="69"/>
      <c r="B66" s="69"/>
      <c r="C66" s="69"/>
      <c r="D66" s="69"/>
      <c r="E66" s="69"/>
      <c r="F66" s="69"/>
      <c r="G66" s="69"/>
      <c r="H66" s="69"/>
      <c r="I66" s="69"/>
      <c r="J66" s="69"/>
    </row>
    <row r="67" spans="1:10" x14ac:dyDescent="0.15">
      <c r="A67" s="69"/>
      <c r="B67" s="69"/>
      <c r="C67" s="69"/>
      <c r="D67" s="69"/>
      <c r="E67" s="69"/>
      <c r="F67" s="69"/>
      <c r="G67" s="69"/>
      <c r="H67" s="69"/>
      <c r="I67" s="69"/>
      <c r="J67" s="69"/>
    </row>
    <row r="68" spans="1:10" x14ac:dyDescent="0.15">
      <c r="A68" s="69"/>
      <c r="B68" s="69"/>
      <c r="C68" s="69"/>
      <c r="D68" s="69"/>
      <c r="E68" s="69"/>
      <c r="F68" s="69"/>
      <c r="G68" s="69"/>
      <c r="H68" s="69"/>
      <c r="I68" s="69"/>
      <c r="J68" s="69"/>
    </row>
    <row r="69" spans="1:10" x14ac:dyDescent="0.15">
      <c r="A69" s="69"/>
      <c r="B69" s="69"/>
      <c r="C69" s="69"/>
      <c r="D69" s="69"/>
      <c r="E69" s="69"/>
      <c r="F69" s="69"/>
      <c r="G69" s="69"/>
      <c r="H69" s="69"/>
      <c r="I69" s="69"/>
      <c r="J69" s="69"/>
    </row>
    <row r="70" spans="1:10" x14ac:dyDescent="0.15">
      <c r="A70" s="69"/>
      <c r="B70" s="69"/>
      <c r="C70" s="69"/>
      <c r="D70" s="69"/>
      <c r="E70" s="69"/>
      <c r="F70" s="69"/>
      <c r="G70" s="69"/>
      <c r="H70" s="69"/>
      <c r="I70" s="69"/>
      <c r="J70" s="69"/>
    </row>
    <row r="71" spans="1:10" x14ac:dyDescent="0.15">
      <c r="A71" s="69"/>
      <c r="B71" s="69"/>
      <c r="C71" s="69"/>
      <c r="D71" s="69"/>
      <c r="E71" s="69"/>
      <c r="F71" s="69"/>
      <c r="G71" s="69"/>
      <c r="H71" s="69"/>
      <c r="I71" s="69"/>
      <c r="J71" s="69"/>
    </row>
    <row r="72" spans="1:10" x14ac:dyDescent="0.15">
      <c r="A72" s="69"/>
      <c r="B72" s="69"/>
      <c r="C72" s="69"/>
      <c r="D72" s="69"/>
      <c r="E72" s="69"/>
      <c r="F72" s="69"/>
      <c r="G72" s="69"/>
      <c r="H72" s="69"/>
      <c r="I72" s="69"/>
      <c r="J72" s="69"/>
    </row>
    <row r="73" spans="1:10" x14ac:dyDescent="0.15">
      <c r="A73" s="69"/>
      <c r="B73" s="69"/>
      <c r="C73" s="69"/>
      <c r="D73" s="69"/>
      <c r="E73" s="69"/>
      <c r="F73" s="69"/>
      <c r="G73" s="69"/>
      <c r="H73" s="69"/>
      <c r="I73" s="69"/>
      <c r="J73" s="69"/>
    </row>
    <row r="74" spans="1:10" x14ac:dyDescent="0.15">
      <c r="A74" s="69"/>
      <c r="B74" s="69"/>
      <c r="C74" s="69"/>
      <c r="D74" s="69"/>
      <c r="E74" s="69"/>
      <c r="F74" s="69"/>
      <c r="G74" s="69"/>
      <c r="H74" s="69"/>
      <c r="I74" s="69"/>
      <c r="J74" s="69"/>
    </row>
    <row r="75" spans="1:10" x14ac:dyDescent="0.15">
      <c r="A75" s="69"/>
      <c r="B75" s="69"/>
      <c r="C75" s="69"/>
      <c r="D75" s="69"/>
      <c r="E75" s="69"/>
      <c r="F75" s="69"/>
      <c r="G75" s="69"/>
      <c r="H75" s="69"/>
      <c r="I75" s="69"/>
      <c r="J75" s="69"/>
    </row>
    <row r="76" spans="1:10" x14ac:dyDescent="0.15">
      <c r="A76" s="69"/>
      <c r="B76" s="69"/>
      <c r="C76" s="69"/>
      <c r="D76" s="69"/>
      <c r="E76" s="69"/>
      <c r="F76" s="69"/>
      <c r="G76" s="69"/>
      <c r="H76" s="69"/>
      <c r="I76" s="69"/>
      <c r="J76" s="69"/>
    </row>
    <row r="77" spans="1:10" x14ac:dyDescent="0.15">
      <c r="A77" s="69"/>
      <c r="B77" s="69"/>
      <c r="C77" s="69"/>
      <c r="D77" s="69"/>
      <c r="E77" s="69"/>
      <c r="F77" s="69"/>
      <c r="G77" s="69"/>
      <c r="H77" s="69"/>
      <c r="I77" s="69"/>
      <c r="J77" s="69"/>
    </row>
    <row r="78" spans="1:10" x14ac:dyDescent="0.15">
      <c r="A78" s="69"/>
      <c r="B78" s="69"/>
      <c r="C78" s="69"/>
      <c r="D78" s="69"/>
      <c r="E78" s="69"/>
      <c r="F78" s="69"/>
      <c r="G78" s="69"/>
      <c r="H78" s="69"/>
      <c r="I78" s="69"/>
      <c r="J78" s="69"/>
    </row>
    <row r="79" spans="1:10" x14ac:dyDescent="0.15">
      <c r="A79" s="69"/>
      <c r="B79" s="69"/>
      <c r="C79" s="69"/>
      <c r="D79" s="69"/>
      <c r="E79" s="69"/>
      <c r="F79" s="69"/>
      <c r="G79" s="69"/>
      <c r="H79" s="69"/>
      <c r="I79" s="69"/>
      <c r="J79" s="69"/>
    </row>
    <row r="80" spans="1:10" x14ac:dyDescent="0.15">
      <c r="A80" s="69"/>
      <c r="B80" s="69"/>
      <c r="C80" s="69"/>
      <c r="D80" s="69"/>
      <c r="E80" s="69"/>
      <c r="F80" s="69"/>
      <c r="G80" s="69"/>
      <c r="H80" s="69"/>
      <c r="I80" s="69"/>
      <c r="J80" s="69"/>
    </row>
    <row r="81" spans="1:10" x14ac:dyDescent="0.15">
      <c r="A81" s="69"/>
      <c r="B81" s="69"/>
      <c r="C81" s="69"/>
      <c r="D81" s="69"/>
      <c r="E81" s="69"/>
      <c r="F81" s="69"/>
      <c r="G81" s="69"/>
      <c r="H81" s="69"/>
      <c r="I81" s="69"/>
      <c r="J81" s="69"/>
    </row>
    <row r="82" spans="1:10" x14ac:dyDescent="0.15">
      <c r="A82" s="69"/>
      <c r="B82" s="69"/>
      <c r="C82" s="69"/>
      <c r="D82" s="69"/>
      <c r="E82" s="69"/>
      <c r="F82" s="69"/>
      <c r="G82" s="69"/>
      <c r="H82" s="69"/>
      <c r="I82" s="69"/>
      <c r="J82" s="69"/>
    </row>
    <row r="83" spans="1:10" x14ac:dyDescent="0.15">
      <c r="A83" s="69"/>
      <c r="B83" s="69"/>
      <c r="C83" s="69"/>
      <c r="D83" s="69"/>
      <c r="E83" s="69"/>
      <c r="F83" s="69"/>
      <c r="G83" s="69"/>
      <c r="H83" s="69"/>
      <c r="I83" s="69"/>
      <c r="J83" s="69"/>
    </row>
    <row r="84" spans="1:10" x14ac:dyDescent="0.15">
      <c r="A84" s="69"/>
      <c r="B84" s="69"/>
      <c r="C84" s="69"/>
      <c r="D84" s="69"/>
      <c r="E84" s="69"/>
      <c r="F84" s="69"/>
      <c r="G84" s="69"/>
      <c r="H84" s="69"/>
      <c r="I84" s="69"/>
      <c r="J84" s="69"/>
    </row>
    <row r="85" spans="1:10" x14ac:dyDescent="0.15">
      <c r="A85" s="69"/>
      <c r="B85" s="69"/>
      <c r="C85" s="69"/>
      <c r="D85" s="69"/>
      <c r="E85" s="69"/>
      <c r="F85" s="69"/>
      <c r="G85" s="69"/>
      <c r="H85" s="69"/>
      <c r="I85" s="69"/>
      <c r="J85" s="69"/>
    </row>
    <row r="86" spans="1:10" x14ac:dyDescent="0.15">
      <c r="A86" s="69"/>
      <c r="B86" s="69"/>
      <c r="C86" s="69"/>
      <c r="D86" s="69"/>
      <c r="E86" s="69"/>
      <c r="F86" s="69"/>
      <c r="G86" s="69"/>
      <c r="H86" s="69"/>
      <c r="I86" s="69"/>
      <c r="J86" s="69"/>
    </row>
    <row r="87" spans="1:10" x14ac:dyDescent="0.15">
      <c r="A87" s="69"/>
      <c r="B87" s="69"/>
      <c r="C87" s="69"/>
      <c r="D87" s="69"/>
      <c r="E87" s="69"/>
      <c r="F87" s="69"/>
      <c r="G87" s="69"/>
      <c r="H87" s="69"/>
      <c r="I87" s="69"/>
      <c r="J87" s="69"/>
    </row>
    <row r="88" spans="1:10" x14ac:dyDescent="0.15">
      <c r="A88" s="69"/>
      <c r="B88" s="69"/>
      <c r="C88" s="69"/>
      <c r="D88" s="69"/>
      <c r="E88" s="69"/>
      <c r="F88" s="69"/>
      <c r="G88" s="69"/>
      <c r="H88" s="69"/>
      <c r="I88" s="69"/>
      <c r="J88" s="69"/>
    </row>
    <row r="89" spans="1:10" x14ac:dyDescent="0.15">
      <c r="A89" s="69"/>
      <c r="B89" s="69"/>
      <c r="C89" s="69"/>
      <c r="D89" s="69"/>
      <c r="E89" s="69"/>
      <c r="F89" s="69"/>
      <c r="G89" s="69"/>
      <c r="H89" s="69"/>
      <c r="I89" s="69"/>
      <c r="J89" s="69"/>
    </row>
    <row r="90" spans="1:10" x14ac:dyDescent="0.15">
      <c r="A90" s="69"/>
      <c r="B90" s="69"/>
      <c r="C90" s="69"/>
      <c r="D90" s="69"/>
      <c r="E90" s="69"/>
      <c r="F90" s="69"/>
      <c r="G90" s="69"/>
      <c r="H90" s="69"/>
      <c r="I90" s="69"/>
      <c r="J90" s="69"/>
    </row>
    <row r="91" spans="1:10" x14ac:dyDescent="0.15">
      <c r="A91" s="69"/>
      <c r="B91" s="69"/>
      <c r="C91" s="69"/>
      <c r="D91" s="69"/>
      <c r="E91" s="69"/>
      <c r="F91" s="69"/>
      <c r="G91" s="69"/>
      <c r="H91" s="69"/>
      <c r="I91" s="69"/>
      <c r="J91" s="69"/>
    </row>
    <row r="92" spans="1:10" x14ac:dyDescent="0.15">
      <c r="A92" s="69"/>
      <c r="B92" s="69"/>
      <c r="C92" s="69"/>
      <c r="D92" s="69"/>
      <c r="E92" s="69"/>
      <c r="F92" s="69"/>
      <c r="G92" s="69"/>
      <c r="H92" s="69"/>
      <c r="I92" s="69"/>
      <c r="J92" s="69"/>
    </row>
    <row r="93" spans="1:10" x14ac:dyDescent="0.15">
      <c r="A93" s="69"/>
      <c r="B93" s="69"/>
      <c r="C93" s="69"/>
      <c r="D93" s="69"/>
      <c r="E93" s="69"/>
      <c r="F93" s="69"/>
      <c r="G93" s="69"/>
      <c r="H93" s="69"/>
      <c r="I93" s="69"/>
      <c r="J93" s="69"/>
    </row>
    <row r="94" spans="1:10" x14ac:dyDescent="0.15">
      <c r="A94" s="69"/>
      <c r="B94" s="69"/>
      <c r="C94" s="69"/>
      <c r="D94" s="69"/>
      <c r="E94" s="69"/>
      <c r="F94" s="69"/>
      <c r="G94" s="69"/>
      <c r="H94" s="69"/>
      <c r="I94" s="69"/>
      <c r="J94" s="69"/>
    </row>
    <row r="95" spans="1:10" x14ac:dyDescent="0.15">
      <c r="A95" s="69"/>
      <c r="B95" s="69"/>
      <c r="C95" s="69"/>
      <c r="D95" s="69"/>
      <c r="E95" s="69"/>
      <c r="F95" s="69"/>
      <c r="G95" s="69"/>
      <c r="H95" s="69"/>
      <c r="I95" s="69"/>
      <c r="J95" s="69"/>
    </row>
    <row r="96" spans="1:10" x14ac:dyDescent="0.15">
      <c r="A96" s="69"/>
      <c r="B96" s="69"/>
      <c r="C96" s="69"/>
      <c r="D96" s="69"/>
      <c r="E96" s="69"/>
      <c r="F96" s="69"/>
      <c r="G96" s="69"/>
      <c r="H96" s="69"/>
      <c r="I96" s="69"/>
      <c r="J96" s="69"/>
    </row>
    <row r="97" spans="1:10" x14ac:dyDescent="0.15">
      <c r="A97" s="69"/>
      <c r="B97" s="69"/>
      <c r="C97" s="69"/>
      <c r="D97" s="69"/>
      <c r="E97" s="69"/>
      <c r="F97" s="69"/>
      <c r="G97" s="69"/>
      <c r="H97" s="69"/>
      <c r="I97" s="69"/>
      <c r="J97" s="69"/>
    </row>
    <row r="98" spans="1:10" x14ac:dyDescent="0.15">
      <c r="A98" s="69"/>
      <c r="B98" s="69"/>
      <c r="C98" s="69"/>
      <c r="D98" s="69"/>
      <c r="E98" s="69"/>
      <c r="F98" s="69"/>
      <c r="G98" s="69"/>
      <c r="H98" s="69"/>
      <c r="I98" s="69"/>
      <c r="J98" s="69"/>
    </row>
    <row r="99" spans="1:10" x14ac:dyDescent="0.15">
      <c r="A99" s="69"/>
      <c r="B99" s="69"/>
      <c r="C99" s="69"/>
      <c r="D99" s="69"/>
      <c r="E99" s="69"/>
      <c r="F99" s="69"/>
      <c r="G99" s="69"/>
      <c r="H99" s="69"/>
      <c r="I99" s="69"/>
      <c r="J99" s="69"/>
    </row>
    <row r="100" spans="1:10" x14ac:dyDescent="0.15">
      <c r="A100" s="69"/>
      <c r="B100" s="69"/>
      <c r="C100" s="69"/>
      <c r="D100" s="69"/>
      <c r="E100" s="69"/>
      <c r="F100" s="69"/>
      <c r="G100" s="69"/>
      <c r="H100" s="69"/>
      <c r="I100" s="69"/>
      <c r="J100" s="69"/>
    </row>
    <row r="101" spans="1:10" x14ac:dyDescent="0.15">
      <c r="A101" s="69"/>
      <c r="B101" s="69"/>
      <c r="C101" s="69"/>
      <c r="D101" s="69"/>
      <c r="E101" s="69"/>
      <c r="F101" s="69"/>
      <c r="G101" s="69"/>
      <c r="H101" s="69"/>
      <c r="I101" s="69"/>
      <c r="J101" s="69"/>
    </row>
    <row r="102" spans="1:10" x14ac:dyDescent="0.15">
      <c r="A102" s="69"/>
      <c r="B102" s="69"/>
      <c r="C102" s="69"/>
      <c r="D102" s="69"/>
      <c r="E102" s="69"/>
      <c r="F102" s="69"/>
      <c r="G102" s="69"/>
      <c r="H102" s="69"/>
      <c r="I102" s="69"/>
      <c r="J102" s="69"/>
    </row>
    <row r="103" spans="1:10" x14ac:dyDescent="0.15">
      <c r="A103" s="69"/>
      <c r="B103" s="69"/>
      <c r="C103" s="69"/>
      <c r="D103" s="69"/>
      <c r="E103" s="69"/>
      <c r="F103" s="69"/>
      <c r="G103" s="69"/>
      <c r="H103" s="69"/>
      <c r="I103" s="69"/>
      <c r="J103" s="69"/>
    </row>
    <row r="104" spans="1:10" x14ac:dyDescent="0.15">
      <c r="A104" s="69"/>
      <c r="B104" s="69"/>
      <c r="C104" s="69"/>
      <c r="D104" s="69"/>
      <c r="E104" s="69"/>
      <c r="F104" s="69"/>
      <c r="G104" s="69"/>
      <c r="H104" s="69"/>
      <c r="I104" s="69"/>
      <c r="J104" s="69"/>
    </row>
    <row r="105" spans="1:10" x14ac:dyDescent="0.15">
      <c r="A105" s="69"/>
      <c r="B105" s="69"/>
      <c r="C105" s="69"/>
      <c r="D105" s="69"/>
      <c r="E105" s="69"/>
      <c r="F105" s="69"/>
      <c r="G105" s="69"/>
      <c r="H105" s="69"/>
      <c r="I105" s="69"/>
      <c r="J105" s="69"/>
    </row>
    <row r="106" spans="1:10" x14ac:dyDescent="0.15">
      <c r="A106" s="69"/>
      <c r="B106" s="69"/>
      <c r="C106" s="69"/>
      <c r="D106" s="69"/>
      <c r="E106" s="69"/>
      <c r="F106" s="69"/>
      <c r="G106" s="69"/>
      <c r="H106" s="69"/>
      <c r="I106" s="69"/>
      <c r="J106" s="69"/>
    </row>
    <row r="107" spans="1:10" x14ac:dyDescent="0.15">
      <c r="A107" s="69"/>
      <c r="B107" s="69"/>
      <c r="C107" s="69"/>
      <c r="D107" s="69"/>
      <c r="E107" s="69"/>
      <c r="F107" s="69"/>
      <c r="G107" s="69"/>
      <c r="H107" s="69"/>
      <c r="I107" s="69"/>
      <c r="J107" s="69"/>
    </row>
    <row r="108" spans="1:10" x14ac:dyDescent="0.15">
      <c r="A108" s="69"/>
      <c r="B108" s="69"/>
      <c r="C108" s="69"/>
      <c r="D108" s="69"/>
      <c r="E108" s="69"/>
      <c r="F108" s="69"/>
      <c r="G108" s="69"/>
      <c r="H108" s="69"/>
      <c r="I108" s="69"/>
      <c r="J108" s="69"/>
    </row>
    <row r="109" spans="1:10" x14ac:dyDescent="0.15">
      <c r="A109" s="69"/>
      <c r="B109" s="69"/>
      <c r="C109" s="69"/>
      <c r="D109" s="69"/>
      <c r="E109" s="69"/>
      <c r="F109" s="69"/>
      <c r="G109" s="69"/>
      <c r="H109" s="69"/>
      <c r="I109" s="69"/>
      <c r="J109" s="69"/>
    </row>
    <row r="110" spans="1:10" x14ac:dyDescent="0.15">
      <c r="A110" s="69"/>
      <c r="B110" s="69"/>
      <c r="C110" s="69"/>
      <c r="D110" s="69"/>
      <c r="E110" s="69"/>
      <c r="F110" s="69"/>
      <c r="G110" s="69"/>
      <c r="H110" s="69"/>
      <c r="I110" s="69"/>
      <c r="J110" s="69"/>
    </row>
    <row r="111" spans="1:10" x14ac:dyDescent="0.15">
      <c r="A111" s="69"/>
      <c r="B111" s="69"/>
      <c r="C111" s="69"/>
      <c r="D111" s="69"/>
      <c r="E111" s="69"/>
      <c r="F111" s="69"/>
      <c r="G111" s="69"/>
      <c r="H111" s="69"/>
      <c r="I111" s="69"/>
      <c r="J111" s="69"/>
    </row>
    <row r="112" spans="1:10" x14ac:dyDescent="0.15">
      <c r="A112" s="69"/>
      <c r="B112" s="69"/>
      <c r="C112" s="69"/>
      <c r="D112" s="69"/>
      <c r="E112" s="69"/>
      <c r="F112" s="69"/>
      <c r="G112" s="69"/>
      <c r="H112" s="69"/>
      <c r="I112" s="69"/>
      <c r="J112" s="69"/>
    </row>
    <row r="113" spans="1:10" x14ac:dyDescent="0.15">
      <c r="A113" s="69"/>
      <c r="B113" s="69"/>
      <c r="C113" s="69"/>
      <c r="D113" s="69"/>
      <c r="E113" s="69"/>
      <c r="F113" s="69"/>
      <c r="G113" s="69"/>
      <c r="H113" s="69"/>
      <c r="I113" s="69"/>
      <c r="J113" s="69"/>
    </row>
    <row r="114" spans="1:10" x14ac:dyDescent="0.15">
      <c r="A114" s="69"/>
      <c r="B114" s="69"/>
      <c r="C114" s="69"/>
      <c r="D114" s="69"/>
      <c r="E114" s="69"/>
      <c r="F114" s="69"/>
      <c r="G114" s="69"/>
      <c r="H114" s="69"/>
      <c r="I114" s="69"/>
      <c r="J114" s="69"/>
    </row>
    <row r="115" spans="1:10" x14ac:dyDescent="0.15">
      <c r="A115" s="69"/>
      <c r="B115" s="69"/>
      <c r="C115" s="69"/>
      <c r="D115" s="69"/>
      <c r="E115" s="69"/>
      <c r="F115" s="69"/>
      <c r="G115" s="69"/>
      <c r="H115" s="69"/>
      <c r="I115" s="69"/>
      <c r="J115" s="69"/>
    </row>
    <row r="116" spans="1:10" x14ac:dyDescent="0.15">
      <c r="A116" s="69"/>
      <c r="B116" s="69"/>
      <c r="C116" s="69"/>
      <c r="D116" s="69"/>
      <c r="E116" s="69"/>
      <c r="F116" s="69"/>
      <c r="G116" s="69"/>
      <c r="H116" s="69"/>
      <c r="I116" s="69"/>
      <c r="J116" s="69"/>
    </row>
    <row r="117" spans="1:10" x14ac:dyDescent="0.15">
      <c r="A117" s="69"/>
      <c r="B117" s="69"/>
      <c r="C117" s="69"/>
      <c r="D117" s="69"/>
      <c r="E117" s="69"/>
      <c r="F117" s="69"/>
      <c r="G117" s="69"/>
      <c r="H117" s="69"/>
      <c r="I117" s="69"/>
      <c r="J117" s="69"/>
    </row>
    <row r="118" spans="1:10" x14ac:dyDescent="0.15">
      <c r="A118" s="69"/>
      <c r="B118" s="69"/>
      <c r="C118" s="69"/>
      <c r="D118" s="69"/>
      <c r="E118" s="69"/>
      <c r="F118" s="69"/>
      <c r="G118" s="69"/>
      <c r="H118" s="69"/>
      <c r="I118" s="69"/>
      <c r="J118" s="69"/>
    </row>
    <row r="119" spans="1:10" x14ac:dyDescent="0.15">
      <c r="A119" s="69"/>
      <c r="B119" s="69"/>
      <c r="C119" s="69"/>
      <c r="D119" s="69"/>
      <c r="E119" s="69"/>
      <c r="F119" s="69"/>
      <c r="G119" s="69"/>
      <c r="H119" s="69"/>
      <c r="I119" s="69"/>
      <c r="J119" s="69"/>
    </row>
    <row r="120" spans="1:10" x14ac:dyDescent="0.15">
      <c r="A120" s="69"/>
      <c r="B120" s="69"/>
      <c r="C120" s="69"/>
      <c r="D120" s="69"/>
      <c r="E120" s="69"/>
      <c r="F120" s="69"/>
      <c r="G120" s="69"/>
      <c r="H120" s="69"/>
      <c r="I120" s="69"/>
      <c r="J120" s="69"/>
    </row>
    <row r="121" spans="1:10" x14ac:dyDescent="0.15">
      <c r="A121" s="69"/>
      <c r="B121" s="69"/>
      <c r="C121" s="69"/>
      <c r="D121" s="69"/>
      <c r="E121" s="69"/>
      <c r="F121" s="69"/>
      <c r="G121" s="69"/>
      <c r="H121" s="69"/>
      <c r="I121" s="69"/>
      <c r="J121" s="69"/>
    </row>
    <row r="122" spans="1:10" x14ac:dyDescent="0.15">
      <c r="A122" s="69"/>
      <c r="B122" s="69"/>
      <c r="C122" s="69"/>
      <c r="D122" s="69"/>
      <c r="E122" s="69"/>
      <c r="F122" s="69"/>
      <c r="G122" s="69"/>
      <c r="H122" s="69"/>
      <c r="I122" s="69"/>
      <c r="J122" s="69"/>
    </row>
    <row r="123" spans="1:10" x14ac:dyDescent="0.15">
      <c r="A123" s="69"/>
      <c r="B123" s="69"/>
      <c r="C123" s="69"/>
      <c r="D123" s="69"/>
      <c r="E123" s="69"/>
      <c r="F123" s="69"/>
      <c r="G123" s="69"/>
      <c r="H123" s="69"/>
      <c r="I123" s="69"/>
      <c r="J123" s="69"/>
    </row>
    <row r="124" spans="1:10" x14ac:dyDescent="0.15">
      <c r="A124" s="69"/>
      <c r="B124" s="69"/>
      <c r="C124" s="69"/>
      <c r="D124" s="69"/>
      <c r="E124" s="69"/>
      <c r="F124" s="69"/>
      <c r="G124" s="69"/>
      <c r="H124" s="69"/>
      <c r="I124" s="69"/>
      <c r="J124" s="69"/>
    </row>
    <row r="125" spans="1:10" x14ac:dyDescent="0.15">
      <c r="A125" s="69"/>
      <c r="B125" s="69"/>
      <c r="C125" s="69"/>
      <c r="D125" s="69"/>
      <c r="E125" s="69"/>
      <c r="F125" s="69"/>
      <c r="G125" s="69"/>
      <c r="H125" s="69"/>
      <c r="I125" s="69"/>
      <c r="J125" s="69"/>
    </row>
    <row r="126" spans="1:10" x14ac:dyDescent="0.15">
      <c r="A126" s="69"/>
      <c r="B126" s="69"/>
      <c r="C126" s="69"/>
      <c r="D126" s="69"/>
      <c r="E126" s="69"/>
      <c r="F126" s="69"/>
      <c r="G126" s="69"/>
      <c r="H126" s="69"/>
      <c r="I126" s="69"/>
      <c r="J126" s="69"/>
    </row>
  </sheetData>
  <mergeCells count="17">
    <mergeCell ref="P2:P4"/>
    <mergeCell ref="C3:C4"/>
    <mergeCell ref="D3:D4"/>
    <mergeCell ref="E3:E4"/>
    <mergeCell ref="F3:F4"/>
    <mergeCell ref="M3:N3"/>
    <mergeCell ref="I2:I4"/>
    <mergeCell ref="O3:O4"/>
    <mergeCell ref="J2:J4"/>
    <mergeCell ref="K2:K4"/>
    <mergeCell ref="L2:L4"/>
    <mergeCell ref="M2:O2"/>
    <mergeCell ref="A2:A4"/>
    <mergeCell ref="B2:B4"/>
    <mergeCell ref="C2:F2"/>
    <mergeCell ref="G2:G4"/>
    <mergeCell ref="H2:H4"/>
  </mergeCells>
  <phoneticPr fontId="3"/>
  <pageMargins left="0.98425196850393704" right="0.7874015748031496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/>
  </sheetPr>
  <dimension ref="A1:AB28"/>
  <sheetViews>
    <sheetView showZeros="0" view="pageBreakPreview" zoomScaleNormal="90" zoomScaleSheetLayoutView="100" workbookViewId="0">
      <selection activeCell="R44" sqref="R44"/>
    </sheetView>
  </sheetViews>
  <sheetFormatPr defaultRowHeight="13.5" x14ac:dyDescent="0.15"/>
  <cols>
    <col min="1" max="28" width="3" customWidth="1"/>
  </cols>
  <sheetData>
    <row r="1" spans="1:28" ht="20.100000000000001" customHeight="1" x14ac:dyDescent="0.15">
      <c r="A1" s="204" t="s">
        <v>121</v>
      </c>
      <c r="B1" s="204"/>
      <c r="C1" s="204"/>
      <c r="D1" s="204"/>
      <c r="E1" s="204"/>
      <c r="F1" s="204"/>
      <c r="G1" s="204"/>
      <c r="H1" s="204"/>
    </row>
    <row r="2" spans="1:28" ht="20.100000000000001" customHeight="1" x14ac:dyDescent="0.15">
      <c r="A2" s="205" t="s">
        <v>122</v>
      </c>
      <c r="B2" s="206"/>
      <c r="C2" s="206"/>
      <c r="D2" s="207"/>
      <c r="E2" s="119" t="s">
        <v>123</v>
      </c>
      <c r="F2" s="214"/>
      <c r="G2" s="214"/>
      <c r="H2" s="214"/>
      <c r="I2" s="214"/>
      <c r="J2" s="215"/>
      <c r="K2" s="216" t="s">
        <v>19</v>
      </c>
      <c r="L2" s="217"/>
      <c r="M2" s="217"/>
      <c r="N2" s="217"/>
      <c r="O2" s="218"/>
      <c r="P2" s="119" t="s">
        <v>47</v>
      </c>
      <c r="Q2" s="120"/>
      <c r="R2" s="120"/>
      <c r="S2" s="121"/>
      <c r="T2" s="221" t="s">
        <v>48</v>
      </c>
      <c r="U2" s="221" t="s">
        <v>49</v>
      </c>
      <c r="V2" s="221" t="s">
        <v>50</v>
      </c>
      <c r="W2" s="191" t="s">
        <v>14</v>
      </c>
      <c r="X2" s="191"/>
      <c r="Y2" s="191"/>
      <c r="Z2" s="191"/>
      <c r="AA2" s="162" t="s">
        <v>51</v>
      </c>
      <c r="AB2" s="163"/>
    </row>
    <row r="3" spans="1:28" ht="20.100000000000001" customHeight="1" x14ac:dyDescent="0.15">
      <c r="A3" s="208"/>
      <c r="B3" s="209"/>
      <c r="C3" s="209"/>
      <c r="D3" s="210"/>
      <c r="E3" s="122" t="s">
        <v>124</v>
      </c>
      <c r="F3" s="123"/>
      <c r="G3" s="123"/>
      <c r="H3" s="123"/>
      <c r="I3" s="123"/>
      <c r="J3" s="124"/>
      <c r="K3" s="122" t="s">
        <v>124</v>
      </c>
      <c r="L3" s="123"/>
      <c r="M3" s="123"/>
      <c r="N3" s="123"/>
      <c r="O3" s="124"/>
      <c r="P3" s="122" t="s">
        <v>124</v>
      </c>
      <c r="Q3" s="123"/>
      <c r="R3" s="123"/>
      <c r="S3" s="124"/>
      <c r="T3" s="222"/>
      <c r="U3" s="222"/>
      <c r="V3" s="222"/>
      <c r="W3" s="191" t="s">
        <v>8</v>
      </c>
      <c r="X3" s="191"/>
      <c r="Y3" s="191"/>
      <c r="Z3" s="182" t="s">
        <v>54</v>
      </c>
      <c r="AA3" s="164"/>
      <c r="AB3" s="165"/>
    </row>
    <row r="4" spans="1:28" ht="42.75" customHeight="1" x14ac:dyDescent="0.15">
      <c r="A4" s="211"/>
      <c r="B4" s="212"/>
      <c r="C4" s="212"/>
      <c r="D4" s="213"/>
      <c r="E4" s="45" t="s">
        <v>55</v>
      </c>
      <c r="F4" s="70" t="s">
        <v>53</v>
      </c>
      <c r="G4" s="70" t="s">
        <v>56</v>
      </c>
      <c r="H4" s="70" t="s">
        <v>57</v>
      </c>
      <c r="I4" s="70" t="s">
        <v>58</v>
      </c>
      <c r="J4" s="70" t="s">
        <v>13</v>
      </c>
      <c r="K4" s="71" t="s">
        <v>55</v>
      </c>
      <c r="L4" s="70" t="s">
        <v>59</v>
      </c>
      <c r="M4" s="70" t="s">
        <v>60</v>
      </c>
      <c r="N4" s="70" t="s">
        <v>125</v>
      </c>
      <c r="O4" s="70" t="s">
        <v>61</v>
      </c>
      <c r="P4" s="72" t="s">
        <v>55</v>
      </c>
      <c r="Q4" s="73" t="s">
        <v>62</v>
      </c>
      <c r="R4" s="73" t="s">
        <v>63</v>
      </c>
      <c r="S4" s="70" t="s">
        <v>126</v>
      </c>
      <c r="T4" s="223"/>
      <c r="U4" s="223"/>
      <c r="V4" s="223"/>
      <c r="W4" s="182" t="s">
        <v>65</v>
      </c>
      <c r="X4" s="182"/>
      <c r="Y4" s="37" t="s">
        <v>127</v>
      </c>
      <c r="Z4" s="146"/>
      <c r="AA4" s="166"/>
      <c r="AB4" s="167"/>
    </row>
    <row r="5" spans="1:28" ht="27.95" customHeight="1" x14ac:dyDescent="0.15">
      <c r="A5" s="219" t="s">
        <v>131</v>
      </c>
      <c r="B5" s="219"/>
      <c r="C5" s="219"/>
      <c r="D5" s="219"/>
      <c r="E5" s="39">
        <v>7</v>
      </c>
      <c r="F5" s="39">
        <v>7</v>
      </c>
      <c r="G5" s="39" t="s">
        <v>87</v>
      </c>
      <c r="H5" s="39" t="s">
        <v>87</v>
      </c>
      <c r="I5" s="39" t="s">
        <v>87</v>
      </c>
      <c r="J5" s="39" t="s">
        <v>87</v>
      </c>
      <c r="K5" s="41">
        <v>18</v>
      </c>
      <c r="L5" s="39">
        <v>8</v>
      </c>
      <c r="M5" s="39" t="s">
        <v>87</v>
      </c>
      <c r="N5" s="39">
        <v>4</v>
      </c>
      <c r="O5" s="39">
        <v>6</v>
      </c>
      <c r="P5" s="39">
        <v>15</v>
      </c>
      <c r="Q5" s="39">
        <v>6</v>
      </c>
      <c r="R5" s="39" t="s">
        <v>87</v>
      </c>
      <c r="S5" s="39">
        <v>9</v>
      </c>
      <c r="T5" s="39">
        <v>41</v>
      </c>
      <c r="U5" s="39" t="s">
        <v>87</v>
      </c>
      <c r="V5" s="39">
        <v>6</v>
      </c>
      <c r="W5" s="224">
        <v>1482</v>
      </c>
      <c r="X5" s="225"/>
      <c r="Y5" s="39">
        <v>30</v>
      </c>
      <c r="Z5" s="39" t="s">
        <v>87</v>
      </c>
      <c r="AA5" s="224">
        <v>79347</v>
      </c>
      <c r="AB5" s="225"/>
    </row>
    <row r="6" spans="1:28" ht="27.95" customHeight="1" x14ac:dyDescent="0.15">
      <c r="A6" s="220" t="s">
        <v>133</v>
      </c>
      <c r="B6" s="220"/>
      <c r="C6" s="220"/>
      <c r="D6" s="220"/>
      <c r="E6" s="41">
        <v>4</v>
      </c>
      <c r="F6" s="41">
        <v>3</v>
      </c>
      <c r="G6" s="41" t="s">
        <v>87</v>
      </c>
      <c r="H6" s="41">
        <v>1</v>
      </c>
      <c r="I6" s="41" t="s">
        <v>87</v>
      </c>
      <c r="J6" s="41" t="s">
        <v>87</v>
      </c>
      <c r="K6" s="41">
        <v>3</v>
      </c>
      <c r="L6" s="41" t="s">
        <v>87</v>
      </c>
      <c r="M6" s="41" t="s">
        <v>87</v>
      </c>
      <c r="N6" s="41" t="s">
        <v>87</v>
      </c>
      <c r="O6" s="41">
        <v>3</v>
      </c>
      <c r="P6" s="41">
        <v>3</v>
      </c>
      <c r="Q6" s="41" t="s">
        <v>87</v>
      </c>
      <c r="R6" s="41" t="s">
        <v>87</v>
      </c>
      <c r="S6" s="41">
        <v>3</v>
      </c>
      <c r="T6" s="41">
        <v>7</v>
      </c>
      <c r="U6" s="41" t="s">
        <v>87</v>
      </c>
      <c r="V6" s="41" t="s">
        <v>87</v>
      </c>
      <c r="W6" s="226">
        <v>0</v>
      </c>
      <c r="X6" s="227"/>
      <c r="Y6" s="41">
        <v>0</v>
      </c>
      <c r="Z6" s="41" t="s">
        <v>87</v>
      </c>
      <c r="AA6" s="226">
        <v>560</v>
      </c>
      <c r="AB6" s="227"/>
    </row>
    <row r="7" spans="1:28" ht="27.95" customHeight="1" x14ac:dyDescent="0.15">
      <c r="A7" s="220" t="s">
        <v>137</v>
      </c>
      <c r="B7" s="220"/>
      <c r="C7" s="220"/>
      <c r="D7" s="220"/>
      <c r="E7" s="41">
        <v>3</v>
      </c>
      <c r="F7" s="41">
        <v>2</v>
      </c>
      <c r="G7" s="41" t="s">
        <v>87</v>
      </c>
      <c r="H7" s="41">
        <v>1</v>
      </c>
      <c r="I7" s="41" t="s">
        <v>87</v>
      </c>
      <c r="J7" s="41" t="s">
        <v>87</v>
      </c>
      <c r="K7" s="41">
        <v>2</v>
      </c>
      <c r="L7" s="41" t="s">
        <v>87</v>
      </c>
      <c r="M7" s="41" t="s">
        <v>87</v>
      </c>
      <c r="N7" s="41" t="s">
        <v>87</v>
      </c>
      <c r="O7" s="41">
        <v>2</v>
      </c>
      <c r="P7" s="41" t="s">
        <v>87</v>
      </c>
      <c r="Q7" s="41" t="s">
        <v>87</v>
      </c>
      <c r="R7" s="41" t="s">
        <v>87</v>
      </c>
      <c r="S7" s="41" t="s">
        <v>87</v>
      </c>
      <c r="T7" s="41" t="s">
        <v>87</v>
      </c>
      <c r="U7" s="41" t="s">
        <v>87</v>
      </c>
      <c r="V7" s="41" t="s">
        <v>87</v>
      </c>
      <c r="W7" s="226">
        <v>0</v>
      </c>
      <c r="X7" s="227"/>
      <c r="Y7" s="41">
        <v>0</v>
      </c>
      <c r="Z7" s="41" t="s">
        <v>87</v>
      </c>
      <c r="AA7" s="226">
        <v>50</v>
      </c>
      <c r="AB7" s="227"/>
    </row>
    <row r="8" spans="1:28" ht="27.95" customHeight="1" x14ac:dyDescent="0.15">
      <c r="A8" s="220" t="s">
        <v>129</v>
      </c>
      <c r="B8" s="220"/>
      <c r="C8" s="220"/>
      <c r="D8" s="220"/>
      <c r="E8" s="41">
        <v>3</v>
      </c>
      <c r="F8" s="41">
        <v>3</v>
      </c>
      <c r="G8" s="41" t="s">
        <v>87</v>
      </c>
      <c r="H8" s="41" t="s">
        <v>87</v>
      </c>
      <c r="I8" s="41" t="s">
        <v>87</v>
      </c>
      <c r="J8" s="41" t="s">
        <v>87</v>
      </c>
      <c r="K8" s="41">
        <v>6</v>
      </c>
      <c r="L8" s="41">
        <v>1</v>
      </c>
      <c r="M8" s="41">
        <v>1</v>
      </c>
      <c r="N8" s="41">
        <v>1</v>
      </c>
      <c r="O8" s="41">
        <v>3</v>
      </c>
      <c r="P8" s="41">
        <v>6</v>
      </c>
      <c r="Q8" s="41">
        <v>1</v>
      </c>
      <c r="R8" s="41">
        <v>1</v>
      </c>
      <c r="S8" s="41">
        <v>4</v>
      </c>
      <c r="T8" s="41">
        <v>20</v>
      </c>
      <c r="U8" s="41" t="s">
        <v>87</v>
      </c>
      <c r="V8" s="41">
        <v>2</v>
      </c>
      <c r="W8" s="226">
        <v>240</v>
      </c>
      <c r="X8" s="227"/>
      <c r="Y8" s="41">
        <v>1</v>
      </c>
      <c r="Z8" s="41" t="s">
        <v>87</v>
      </c>
      <c r="AA8" s="226">
        <v>9016</v>
      </c>
      <c r="AB8" s="227"/>
    </row>
    <row r="9" spans="1:28" ht="27.95" customHeight="1" x14ac:dyDescent="0.15">
      <c r="A9" s="220" t="s">
        <v>128</v>
      </c>
      <c r="B9" s="220"/>
      <c r="C9" s="220"/>
      <c r="D9" s="220"/>
      <c r="E9" s="41">
        <v>2</v>
      </c>
      <c r="F9" s="41">
        <v>1</v>
      </c>
      <c r="G9" s="41" t="s">
        <v>87</v>
      </c>
      <c r="H9" s="41" t="s">
        <v>87</v>
      </c>
      <c r="I9" s="41" t="s">
        <v>87</v>
      </c>
      <c r="J9" s="41">
        <v>1</v>
      </c>
      <c r="K9" s="41">
        <v>1</v>
      </c>
      <c r="L9" s="41" t="s">
        <v>87</v>
      </c>
      <c r="M9" s="41" t="s">
        <v>87</v>
      </c>
      <c r="N9" s="41" t="s">
        <v>87</v>
      </c>
      <c r="O9" s="41">
        <v>1</v>
      </c>
      <c r="P9" s="41">
        <v>1</v>
      </c>
      <c r="Q9" s="41" t="s">
        <v>87</v>
      </c>
      <c r="R9" s="41" t="s">
        <v>87</v>
      </c>
      <c r="S9" s="41">
        <v>1</v>
      </c>
      <c r="T9" s="41">
        <v>2</v>
      </c>
      <c r="U9" s="41" t="s">
        <v>87</v>
      </c>
      <c r="V9" s="41" t="s">
        <v>87</v>
      </c>
      <c r="W9" s="226">
        <v>0</v>
      </c>
      <c r="X9" s="227"/>
      <c r="Y9" s="41">
        <v>0</v>
      </c>
      <c r="Z9" s="41" t="s">
        <v>87</v>
      </c>
      <c r="AA9" s="226">
        <v>15</v>
      </c>
      <c r="AB9" s="227"/>
    </row>
    <row r="10" spans="1:28" ht="27.95" customHeight="1" x14ac:dyDescent="0.15">
      <c r="A10" s="220" t="s">
        <v>135</v>
      </c>
      <c r="B10" s="220"/>
      <c r="C10" s="220"/>
      <c r="D10" s="220"/>
      <c r="E10" s="41">
        <v>2</v>
      </c>
      <c r="F10" s="41">
        <v>1</v>
      </c>
      <c r="G10" s="41" t="s">
        <v>87</v>
      </c>
      <c r="H10" s="41" t="s">
        <v>87</v>
      </c>
      <c r="I10" s="41" t="s">
        <v>87</v>
      </c>
      <c r="J10" s="41">
        <v>1</v>
      </c>
      <c r="K10" s="41">
        <v>5</v>
      </c>
      <c r="L10" s="41">
        <v>3</v>
      </c>
      <c r="M10" s="41" t="s">
        <v>87</v>
      </c>
      <c r="N10" s="41" t="s">
        <v>87</v>
      </c>
      <c r="O10" s="41">
        <v>2</v>
      </c>
      <c r="P10" s="41">
        <v>6</v>
      </c>
      <c r="Q10" s="41">
        <v>3</v>
      </c>
      <c r="R10" s="41" t="s">
        <v>87</v>
      </c>
      <c r="S10" s="41">
        <v>3</v>
      </c>
      <c r="T10" s="41">
        <v>10</v>
      </c>
      <c r="U10" s="41" t="s">
        <v>87</v>
      </c>
      <c r="V10" s="41" t="s">
        <v>87</v>
      </c>
      <c r="W10" s="226">
        <v>620</v>
      </c>
      <c r="X10" s="227"/>
      <c r="Y10" s="41">
        <v>0</v>
      </c>
      <c r="Z10" s="41" t="s">
        <v>87</v>
      </c>
      <c r="AA10" s="226">
        <v>33299</v>
      </c>
      <c r="AB10" s="227"/>
    </row>
    <row r="11" spans="1:28" ht="27.95" customHeight="1" x14ac:dyDescent="0.15">
      <c r="A11" s="220" t="s">
        <v>134</v>
      </c>
      <c r="B11" s="220"/>
      <c r="C11" s="220"/>
      <c r="D11" s="220"/>
      <c r="E11" s="41">
        <v>2</v>
      </c>
      <c r="F11" s="41">
        <v>2</v>
      </c>
      <c r="G11" s="41" t="s">
        <v>87</v>
      </c>
      <c r="H11" s="41" t="s">
        <v>87</v>
      </c>
      <c r="I11" s="41" t="s">
        <v>87</v>
      </c>
      <c r="J11" s="41" t="s">
        <v>87</v>
      </c>
      <c r="K11" s="41">
        <v>4</v>
      </c>
      <c r="L11" s="41">
        <v>1</v>
      </c>
      <c r="M11" s="41" t="s">
        <v>87</v>
      </c>
      <c r="N11" s="41" t="s">
        <v>87</v>
      </c>
      <c r="O11" s="41">
        <v>3</v>
      </c>
      <c r="P11" s="41">
        <v>3</v>
      </c>
      <c r="Q11" s="41" t="s">
        <v>87</v>
      </c>
      <c r="R11" s="41" t="s">
        <v>87</v>
      </c>
      <c r="S11" s="41">
        <v>3</v>
      </c>
      <c r="T11" s="41">
        <v>5</v>
      </c>
      <c r="U11" s="41" t="s">
        <v>87</v>
      </c>
      <c r="V11" s="41">
        <v>1</v>
      </c>
      <c r="W11" s="226">
        <v>92</v>
      </c>
      <c r="X11" s="227"/>
      <c r="Y11" s="41">
        <v>0</v>
      </c>
      <c r="Z11" s="41" t="s">
        <v>87</v>
      </c>
      <c r="AA11" s="226">
        <v>1645</v>
      </c>
      <c r="AB11" s="227"/>
    </row>
    <row r="12" spans="1:28" ht="27.95" customHeight="1" x14ac:dyDescent="0.15">
      <c r="A12" s="220" t="s">
        <v>136</v>
      </c>
      <c r="B12" s="220"/>
      <c r="C12" s="220"/>
      <c r="D12" s="220"/>
      <c r="E12" s="41">
        <v>1</v>
      </c>
      <c r="F12" s="41">
        <v>1</v>
      </c>
      <c r="G12" s="41" t="s">
        <v>87</v>
      </c>
      <c r="H12" s="41" t="s">
        <v>87</v>
      </c>
      <c r="I12" s="41" t="s">
        <v>87</v>
      </c>
      <c r="J12" s="41" t="s">
        <v>87</v>
      </c>
      <c r="K12" s="41">
        <v>1</v>
      </c>
      <c r="L12" s="41" t="s">
        <v>87</v>
      </c>
      <c r="M12" s="41" t="s">
        <v>87</v>
      </c>
      <c r="N12" s="41" t="s">
        <v>87</v>
      </c>
      <c r="O12" s="41">
        <v>1</v>
      </c>
      <c r="P12" s="41">
        <v>1</v>
      </c>
      <c r="Q12" s="41" t="s">
        <v>87</v>
      </c>
      <c r="R12" s="41" t="s">
        <v>87</v>
      </c>
      <c r="S12" s="41">
        <v>1</v>
      </c>
      <c r="T12" s="41">
        <v>3</v>
      </c>
      <c r="U12" s="41" t="s">
        <v>87</v>
      </c>
      <c r="V12" s="41">
        <v>1</v>
      </c>
      <c r="W12" s="226">
        <v>0</v>
      </c>
      <c r="X12" s="227"/>
      <c r="Y12" s="41">
        <v>1</v>
      </c>
      <c r="Z12" s="41" t="s">
        <v>87</v>
      </c>
      <c r="AA12" s="226">
        <v>18</v>
      </c>
      <c r="AB12" s="227"/>
    </row>
    <row r="13" spans="1:28" ht="27.95" customHeight="1" x14ac:dyDescent="0.15">
      <c r="A13" s="220" t="s">
        <v>243</v>
      </c>
      <c r="B13" s="220"/>
      <c r="C13" s="220"/>
      <c r="D13" s="220"/>
      <c r="E13" s="41">
        <v>1</v>
      </c>
      <c r="F13" s="41">
        <v>1</v>
      </c>
      <c r="G13" s="41" t="s">
        <v>87</v>
      </c>
      <c r="H13" s="41" t="s">
        <v>87</v>
      </c>
      <c r="I13" s="41" t="s">
        <v>87</v>
      </c>
      <c r="J13" s="41" t="s">
        <v>87</v>
      </c>
      <c r="K13" s="41">
        <v>1</v>
      </c>
      <c r="L13" s="41" t="s">
        <v>87</v>
      </c>
      <c r="M13" s="41">
        <v>1</v>
      </c>
      <c r="N13" s="41" t="s">
        <v>87</v>
      </c>
      <c r="O13" s="41" t="s">
        <v>87</v>
      </c>
      <c r="P13" s="41" t="s">
        <v>87</v>
      </c>
      <c r="Q13" s="41" t="s">
        <v>87</v>
      </c>
      <c r="R13" s="41" t="s">
        <v>87</v>
      </c>
      <c r="S13" s="41" t="s">
        <v>87</v>
      </c>
      <c r="T13" s="41" t="s">
        <v>87</v>
      </c>
      <c r="U13" s="41" t="s">
        <v>87</v>
      </c>
      <c r="V13" s="41" t="s">
        <v>87</v>
      </c>
      <c r="W13" s="226">
        <v>452</v>
      </c>
      <c r="X13" s="227"/>
      <c r="Y13" s="41">
        <v>0</v>
      </c>
      <c r="Z13" s="41" t="s">
        <v>87</v>
      </c>
      <c r="AA13" s="226">
        <v>5925</v>
      </c>
      <c r="AB13" s="227"/>
    </row>
    <row r="14" spans="1:28" ht="27.95" customHeight="1" x14ac:dyDescent="0.15">
      <c r="A14" s="220" t="s">
        <v>245</v>
      </c>
      <c r="B14" s="220"/>
      <c r="C14" s="220"/>
      <c r="D14" s="220"/>
      <c r="E14" s="41">
        <v>1</v>
      </c>
      <c r="F14" s="41">
        <v>1</v>
      </c>
      <c r="G14" s="41" t="s">
        <v>87</v>
      </c>
      <c r="H14" s="41" t="s">
        <v>87</v>
      </c>
      <c r="I14" s="41" t="s">
        <v>87</v>
      </c>
      <c r="J14" s="41" t="s">
        <v>87</v>
      </c>
      <c r="K14" s="41">
        <v>1</v>
      </c>
      <c r="L14" s="41" t="s">
        <v>87</v>
      </c>
      <c r="M14" s="41" t="s">
        <v>87</v>
      </c>
      <c r="N14" s="41">
        <v>1</v>
      </c>
      <c r="O14" s="41" t="s">
        <v>87</v>
      </c>
      <c r="P14" s="41" t="s">
        <v>87</v>
      </c>
      <c r="Q14" s="41" t="s">
        <v>87</v>
      </c>
      <c r="R14" s="41" t="s">
        <v>87</v>
      </c>
      <c r="S14" s="41" t="s">
        <v>87</v>
      </c>
      <c r="T14" s="41" t="s">
        <v>87</v>
      </c>
      <c r="U14" s="41" t="s">
        <v>87</v>
      </c>
      <c r="V14" s="41" t="s">
        <v>87</v>
      </c>
      <c r="W14" s="226">
        <v>0</v>
      </c>
      <c r="X14" s="227"/>
      <c r="Y14" s="41">
        <v>1</v>
      </c>
      <c r="Z14" s="41" t="s">
        <v>87</v>
      </c>
      <c r="AA14" s="226">
        <v>3</v>
      </c>
      <c r="AB14" s="227"/>
    </row>
    <row r="15" spans="1:28" ht="27.95" customHeight="1" x14ac:dyDescent="0.15">
      <c r="A15" s="220" t="s">
        <v>247</v>
      </c>
      <c r="B15" s="220"/>
      <c r="C15" s="220"/>
      <c r="D15" s="220"/>
      <c r="E15" s="41">
        <v>1</v>
      </c>
      <c r="F15" s="41">
        <v>1</v>
      </c>
      <c r="G15" s="41" t="s">
        <v>87</v>
      </c>
      <c r="H15" s="41" t="s">
        <v>87</v>
      </c>
      <c r="I15" s="41" t="s">
        <v>87</v>
      </c>
      <c r="J15" s="41" t="s">
        <v>87</v>
      </c>
      <c r="K15" s="41">
        <v>1</v>
      </c>
      <c r="L15" s="41" t="s">
        <v>87</v>
      </c>
      <c r="M15" s="41" t="s">
        <v>87</v>
      </c>
      <c r="N15" s="41" t="s">
        <v>87</v>
      </c>
      <c r="O15" s="41">
        <v>1</v>
      </c>
      <c r="P15" s="41">
        <v>1</v>
      </c>
      <c r="Q15" s="41" t="s">
        <v>87</v>
      </c>
      <c r="R15" s="41" t="s">
        <v>87</v>
      </c>
      <c r="S15" s="41">
        <v>1</v>
      </c>
      <c r="T15" s="41">
        <v>2</v>
      </c>
      <c r="U15" s="41" t="s">
        <v>87</v>
      </c>
      <c r="V15" s="41" t="s">
        <v>87</v>
      </c>
      <c r="W15" s="226">
        <v>0</v>
      </c>
      <c r="X15" s="227"/>
      <c r="Y15" s="41">
        <v>0</v>
      </c>
      <c r="Z15" s="41" t="s">
        <v>87</v>
      </c>
      <c r="AA15" s="226">
        <v>0</v>
      </c>
      <c r="AB15" s="227"/>
    </row>
    <row r="16" spans="1:28" ht="27.95" customHeight="1" x14ac:dyDescent="0.15">
      <c r="A16" s="220" t="s">
        <v>249</v>
      </c>
      <c r="B16" s="220"/>
      <c r="C16" s="220"/>
      <c r="D16" s="220"/>
      <c r="E16" s="41">
        <v>1</v>
      </c>
      <c r="F16" s="41" t="s">
        <v>87</v>
      </c>
      <c r="G16" s="41" t="s">
        <v>87</v>
      </c>
      <c r="H16" s="41">
        <v>1</v>
      </c>
      <c r="I16" s="41" t="s">
        <v>87</v>
      </c>
      <c r="J16" s="41" t="s">
        <v>87</v>
      </c>
      <c r="K16" s="41" t="s">
        <v>87</v>
      </c>
      <c r="L16" s="41" t="s">
        <v>87</v>
      </c>
      <c r="M16" s="41" t="s">
        <v>87</v>
      </c>
      <c r="N16" s="41" t="s">
        <v>87</v>
      </c>
      <c r="O16" s="41" t="s">
        <v>87</v>
      </c>
      <c r="P16" s="41" t="s">
        <v>87</v>
      </c>
      <c r="Q16" s="41" t="s">
        <v>87</v>
      </c>
      <c r="R16" s="41" t="s">
        <v>87</v>
      </c>
      <c r="S16" s="41" t="s">
        <v>87</v>
      </c>
      <c r="T16" s="41" t="s">
        <v>87</v>
      </c>
      <c r="U16" s="41" t="s">
        <v>87</v>
      </c>
      <c r="V16" s="41" t="s">
        <v>87</v>
      </c>
      <c r="W16" s="226">
        <v>0</v>
      </c>
      <c r="X16" s="227"/>
      <c r="Y16" s="41">
        <v>0</v>
      </c>
      <c r="Z16" s="41" t="s">
        <v>87</v>
      </c>
      <c r="AA16" s="226">
        <v>170</v>
      </c>
      <c r="AB16" s="227"/>
    </row>
    <row r="17" spans="1:28" ht="27.95" customHeight="1" x14ac:dyDescent="0.15">
      <c r="A17" s="220" t="s">
        <v>255</v>
      </c>
      <c r="B17" s="220"/>
      <c r="C17" s="220"/>
      <c r="D17" s="220"/>
      <c r="E17" s="41">
        <v>1</v>
      </c>
      <c r="F17" s="41">
        <v>1</v>
      </c>
      <c r="G17" s="41" t="s">
        <v>87</v>
      </c>
      <c r="H17" s="41" t="s">
        <v>87</v>
      </c>
      <c r="I17" s="41" t="s">
        <v>87</v>
      </c>
      <c r="J17" s="41" t="s">
        <v>87</v>
      </c>
      <c r="K17" s="41">
        <v>1</v>
      </c>
      <c r="L17" s="41" t="s">
        <v>87</v>
      </c>
      <c r="M17" s="41" t="s">
        <v>87</v>
      </c>
      <c r="N17" s="41" t="s">
        <v>87</v>
      </c>
      <c r="O17" s="41">
        <v>1</v>
      </c>
      <c r="P17" s="41">
        <v>1</v>
      </c>
      <c r="Q17" s="41" t="s">
        <v>87</v>
      </c>
      <c r="R17" s="41" t="s">
        <v>87</v>
      </c>
      <c r="S17" s="41">
        <v>1</v>
      </c>
      <c r="T17" s="41">
        <v>8</v>
      </c>
      <c r="U17" s="41" t="s">
        <v>87</v>
      </c>
      <c r="V17" s="41" t="s">
        <v>87</v>
      </c>
      <c r="W17" s="226">
        <v>0</v>
      </c>
      <c r="X17" s="227"/>
      <c r="Y17" s="41">
        <v>0</v>
      </c>
      <c r="Z17" s="41" t="s">
        <v>87</v>
      </c>
      <c r="AA17" s="226">
        <v>3</v>
      </c>
      <c r="AB17" s="227"/>
    </row>
    <row r="18" spans="1:28" ht="27.75" customHeight="1" x14ac:dyDescent="0.15">
      <c r="A18" s="220" t="s">
        <v>251</v>
      </c>
      <c r="B18" s="220"/>
      <c r="C18" s="220"/>
      <c r="D18" s="220"/>
      <c r="E18" s="41">
        <v>1</v>
      </c>
      <c r="F18" s="41" t="s">
        <v>87</v>
      </c>
      <c r="G18" s="41" t="s">
        <v>87</v>
      </c>
      <c r="H18" s="41" t="s">
        <v>87</v>
      </c>
      <c r="I18" s="41" t="s">
        <v>87</v>
      </c>
      <c r="J18" s="41">
        <v>1</v>
      </c>
      <c r="K18" s="41" t="s">
        <v>87</v>
      </c>
      <c r="L18" s="41" t="s">
        <v>87</v>
      </c>
      <c r="M18" s="41" t="s">
        <v>87</v>
      </c>
      <c r="N18" s="41" t="s">
        <v>87</v>
      </c>
      <c r="O18" s="41" t="s">
        <v>87</v>
      </c>
      <c r="P18" s="41" t="s">
        <v>87</v>
      </c>
      <c r="Q18" s="41" t="s">
        <v>87</v>
      </c>
      <c r="R18" s="41" t="s">
        <v>87</v>
      </c>
      <c r="S18" s="41" t="s">
        <v>87</v>
      </c>
      <c r="T18" s="41" t="s">
        <v>87</v>
      </c>
      <c r="U18" s="41" t="s">
        <v>87</v>
      </c>
      <c r="V18" s="41" t="s">
        <v>87</v>
      </c>
      <c r="W18" s="226">
        <v>0</v>
      </c>
      <c r="X18" s="227"/>
      <c r="Y18" s="41">
        <v>0</v>
      </c>
      <c r="Z18" s="41" t="s">
        <v>87</v>
      </c>
      <c r="AA18" s="226">
        <v>0</v>
      </c>
      <c r="AB18" s="227"/>
    </row>
    <row r="19" spans="1:28" ht="27.95" customHeight="1" x14ac:dyDescent="0.15">
      <c r="A19" s="220" t="s">
        <v>248</v>
      </c>
      <c r="B19" s="220"/>
      <c r="C19" s="220"/>
      <c r="D19" s="220"/>
      <c r="E19" s="41">
        <v>1</v>
      </c>
      <c r="F19" s="41">
        <v>1</v>
      </c>
      <c r="G19" s="41" t="s">
        <v>87</v>
      </c>
      <c r="H19" s="41" t="s">
        <v>87</v>
      </c>
      <c r="I19" s="41" t="s">
        <v>87</v>
      </c>
      <c r="J19" s="41" t="s">
        <v>87</v>
      </c>
      <c r="K19" s="41">
        <v>1</v>
      </c>
      <c r="L19" s="41" t="s">
        <v>87</v>
      </c>
      <c r="M19" s="41" t="s">
        <v>87</v>
      </c>
      <c r="N19" s="41" t="s">
        <v>87</v>
      </c>
      <c r="O19" s="41">
        <v>1</v>
      </c>
      <c r="P19" s="41" t="s">
        <v>87</v>
      </c>
      <c r="Q19" s="41" t="s">
        <v>87</v>
      </c>
      <c r="R19" s="41" t="s">
        <v>87</v>
      </c>
      <c r="S19" s="41" t="s">
        <v>87</v>
      </c>
      <c r="T19" s="41" t="s">
        <v>87</v>
      </c>
      <c r="U19" s="41" t="s">
        <v>87</v>
      </c>
      <c r="V19" s="41" t="s">
        <v>87</v>
      </c>
      <c r="W19" s="226">
        <v>0</v>
      </c>
      <c r="X19" s="227"/>
      <c r="Y19" s="41">
        <v>1</v>
      </c>
      <c r="Z19" s="41" t="s">
        <v>87</v>
      </c>
      <c r="AA19" s="226">
        <v>4</v>
      </c>
      <c r="AB19" s="227"/>
    </row>
    <row r="20" spans="1:28" ht="27.95" customHeight="1" x14ac:dyDescent="0.15">
      <c r="A20" s="220" t="s">
        <v>130</v>
      </c>
      <c r="B20" s="220"/>
      <c r="C20" s="220"/>
      <c r="D20" s="220"/>
      <c r="E20" s="41">
        <v>1</v>
      </c>
      <c r="F20" s="41">
        <v>1</v>
      </c>
      <c r="G20" s="41" t="s">
        <v>87</v>
      </c>
      <c r="H20" s="41" t="s">
        <v>87</v>
      </c>
      <c r="I20" s="41" t="s">
        <v>87</v>
      </c>
      <c r="J20" s="41" t="s">
        <v>87</v>
      </c>
      <c r="K20" s="41">
        <v>1</v>
      </c>
      <c r="L20" s="41">
        <v>1</v>
      </c>
      <c r="M20" s="41" t="s">
        <v>87</v>
      </c>
      <c r="N20" s="41" t="s">
        <v>87</v>
      </c>
      <c r="O20" s="41" t="s">
        <v>87</v>
      </c>
      <c r="P20" s="41" t="s">
        <v>87</v>
      </c>
      <c r="Q20" s="41" t="s">
        <v>87</v>
      </c>
      <c r="R20" s="41" t="s">
        <v>87</v>
      </c>
      <c r="S20" s="41" t="s">
        <v>87</v>
      </c>
      <c r="T20" s="41" t="s">
        <v>87</v>
      </c>
      <c r="U20" s="41" t="s">
        <v>87</v>
      </c>
      <c r="V20" s="41" t="s">
        <v>87</v>
      </c>
      <c r="W20" s="226">
        <v>15</v>
      </c>
      <c r="X20" s="227"/>
      <c r="Y20" s="41">
        <v>0</v>
      </c>
      <c r="Z20" s="41" t="s">
        <v>87</v>
      </c>
      <c r="AA20" s="226">
        <v>111</v>
      </c>
      <c r="AB20" s="227"/>
    </row>
    <row r="21" spans="1:28" ht="27.95" customHeight="1" x14ac:dyDescent="0.15">
      <c r="A21" s="220" t="s">
        <v>244</v>
      </c>
      <c r="B21" s="220"/>
      <c r="C21" s="220"/>
      <c r="D21" s="220"/>
      <c r="E21" s="41">
        <v>1</v>
      </c>
      <c r="F21" s="41" t="s">
        <v>87</v>
      </c>
      <c r="G21" s="41" t="s">
        <v>87</v>
      </c>
      <c r="H21" s="41" t="s">
        <v>87</v>
      </c>
      <c r="I21" s="41" t="s">
        <v>87</v>
      </c>
      <c r="J21" s="41">
        <v>1</v>
      </c>
      <c r="K21" s="41" t="s">
        <v>87</v>
      </c>
      <c r="L21" s="41" t="s">
        <v>87</v>
      </c>
      <c r="M21" s="41" t="s">
        <v>87</v>
      </c>
      <c r="N21" s="41" t="s">
        <v>87</v>
      </c>
      <c r="O21" s="41" t="s">
        <v>87</v>
      </c>
      <c r="P21" s="41" t="s">
        <v>87</v>
      </c>
      <c r="Q21" s="41" t="s">
        <v>87</v>
      </c>
      <c r="R21" s="41" t="s">
        <v>87</v>
      </c>
      <c r="S21" s="41" t="s">
        <v>87</v>
      </c>
      <c r="T21" s="41" t="s">
        <v>87</v>
      </c>
      <c r="U21" s="41" t="s">
        <v>87</v>
      </c>
      <c r="V21" s="41" t="s">
        <v>87</v>
      </c>
      <c r="W21" s="226">
        <v>0</v>
      </c>
      <c r="X21" s="227"/>
      <c r="Y21" s="41">
        <v>0</v>
      </c>
      <c r="Z21" s="41" t="s">
        <v>87</v>
      </c>
      <c r="AA21" s="226">
        <v>0</v>
      </c>
      <c r="AB21" s="227"/>
    </row>
    <row r="22" spans="1:28" ht="27.95" customHeight="1" x14ac:dyDescent="0.15">
      <c r="A22" s="220" t="s">
        <v>246</v>
      </c>
      <c r="B22" s="220"/>
      <c r="C22" s="220"/>
      <c r="D22" s="220"/>
      <c r="E22" s="41">
        <v>1</v>
      </c>
      <c r="F22" s="41">
        <v>1</v>
      </c>
      <c r="G22" s="41" t="s">
        <v>87</v>
      </c>
      <c r="H22" s="41" t="s">
        <v>87</v>
      </c>
      <c r="I22" s="41" t="s">
        <v>87</v>
      </c>
      <c r="J22" s="41" t="s">
        <v>87</v>
      </c>
      <c r="K22" s="41">
        <v>1</v>
      </c>
      <c r="L22" s="41" t="s">
        <v>87</v>
      </c>
      <c r="M22" s="41" t="s">
        <v>87</v>
      </c>
      <c r="N22" s="41" t="s">
        <v>87</v>
      </c>
      <c r="O22" s="41">
        <v>1</v>
      </c>
      <c r="P22" s="41">
        <v>1</v>
      </c>
      <c r="Q22" s="41" t="s">
        <v>87</v>
      </c>
      <c r="R22" s="41" t="s">
        <v>87</v>
      </c>
      <c r="S22" s="41">
        <v>1</v>
      </c>
      <c r="T22" s="41">
        <v>1</v>
      </c>
      <c r="U22" s="41" t="s">
        <v>87</v>
      </c>
      <c r="V22" s="41" t="s">
        <v>87</v>
      </c>
      <c r="W22" s="226">
        <v>0</v>
      </c>
      <c r="X22" s="227"/>
      <c r="Y22" s="41">
        <v>0</v>
      </c>
      <c r="Z22" s="41" t="s">
        <v>87</v>
      </c>
      <c r="AA22" s="226">
        <v>0</v>
      </c>
      <c r="AB22" s="227"/>
    </row>
    <row r="23" spans="1:28" ht="27.95" customHeight="1" x14ac:dyDescent="0.15">
      <c r="A23" s="220" t="s">
        <v>250</v>
      </c>
      <c r="B23" s="220"/>
      <c r="C23" s="220"/>
      <c r="D23" s="220"/>
      <c r="E23" s="41">
        <v>1</v>
      </c>
      <c r="F23" s="41" t="s">
        <v>87</v>
      </c>
      <c r="G23" s="41" t="s">
        <v>87</v>
      </c>
      <c r="H23" s="41">
        <v>1</v>
      </c>
      <c r="I23" s="41" t="s">
        <v>87</v>
      </c>
      <c r="J23" s="41" t="s">
        <v>87</v>
      </c>
      <c r="K23" s="41" t="s">
        <v>87</v>
      </c>
      <c r="L23" s="41" t="s">
        <v>87</v>
      </c>
      <c r="M23" s="41" t="s">
        <v>87</v>
      </c>
      <c r="N23" s="41" t="s">
        <v>87</v>
      </c>
      <c r="O23" s="41" t="s">
        <v>87</v>
      </c>
      <c r="P23" s="41" t="s">
        <v>87</v>
      </c>
      <c r="Q23" s="41" t="s">
        <v>87</v>
      </c>
      <c r="R23" s="41" t="s">
        <v>87</v>
      </c>
      <c r="S23" s="41" t="s">
        <v>87</v>
      </c>
      <c r="T23" s="41" t="s">
        <v>87</v>
      </c>
      <c r="U23" s="41" t="s">
        <v>87</v>
      </c>
      <c r="V23" s="41" t="s">
        <v>87</v>
      </c>
      <c r="W23" s="226">
        <v>0</v>
      </c>
      <c r="X23" s="227"/>
      <c r="Y23" s="41">
        <v>0</v>
      </c>
      <c r="Z23" s="41" t="s">
        <v>87</v>
      </c>
      <c r="AA23" s="226">
        <v>17</v>
      </c>
      <c r="AB23" s="227"/>
    </row>
    <row r="24" spans="1:28" ht="27.95" customHeight="1" thickBot="1" x14ac:dyDescent="0.2">
      <c r="A24" s="220" t="s">
        <v>132</v>
      </c>
      <c r="B24" s="220"/>
      <c r="C24" s="220"/>
      <c r="D24" s="220"/>
      <c r="E24" s="41">
        <v>3</v>
      </c>
      <c r="F24" s="41">
        <v>3</v>
      </c>
      <c r="G24" s="41" t="s">
        <v>87</v>
      </c>
      <c r="H24" s="41" t="s">
        <v>87</v>
      </c>
      <c r="I24" s="41" t="s">
        <v>87</v>
      </c>
      <c r="J24" s="41" t="s">
        <v>87</v>
      </c>
      <c r="K24" s="41">
        <v>16</v>
      </c>
      <c r="L24" s="41">
        <v>8</v>
      </c>
      <c r="M24" s="41">
        <v>2</v>
      </c>
      <c r="N24" s="41">
        <v>3</v>
      </c>
      <c r="O24" s="41">
        <v>3</v>
      </c>
      <c r="P24" s="41">
        <v>22</v>
      </c>
      <c r="Q24" s="41">
        <v>15</v>
      </c>
      <c r="R24" s="41">
        <v>1</v>
      </c>
      <c r="S24" s="41">
        <v>6</v>
      </c>
      <c r="T24" s="41">
        <v>46</v>
      </c>
      <c r="U24" s="41">
        <v>2</v>
      </c>
      <c r="V24" s="41" t="s">
        <v>87</v>
      </c>
      <c r="W24" s="226">
        <v>1456</v>
      </c>
      <c r="X24" s="227"/>
      <c r="Y24" s="41">
        <v>108</v>
      </c>
      <c r="Z24" s="41" t="s">
        <v>87</v>
      </c>
      <c r="AA24" s="226">
        <v>68074</v>
      </c>
      <c r="AB24" s="227"/>
    </row>
    <row r="25" spans="1:28" ht="27.75" hidden="1" customHeight="1" x14ac:dyDescent="0.15">
      <c r="A25" s="220" t="s">
        <v>87</v>
      </c>
      <c r="B25" s="220"/>
      <c r="C25" s="220"/>
      <c r="D25" s="220"/>
      <c r="E25" s="41">
        <v>0</v>
      </c>
      <c r="F25" s="41" t="s">
        <v>87</v>
      </c>
      <c r="G25" s="41" t="s">
        <v>87</v>
      </c>
      <c r="H25" s="41" t="s">
        <v>87</v>
      </c>
      <c r="I25" s="41" t="s">
        <v>87</v>
      </c>
      <c r="J25" s="41" t="s">
        <v>87</v>
      </c>
      <c r="K25" s="41" t="s">
        <v>87</v>
      </c>
      <c r="L25" s="41" t="s">
        <v>87</v>
      </c>
      <c r="M25" s="41" t="s">
        <v>87</v>
      </c>
      <c r="N25" s="41" t="s">
        <v>87</v>
      </c>
      <c r="O25" s="41" t="s">
        <v>87</v>
      </c>
      <c r="P25" s="41" t="s">
        <v>87</v>
      </c>
      <c r="Q25" s="41" t="s">
        <v>87</v>
      </c>
      <c r="R25" s="41" t="s">
        <v>87</v>
      </c>
      <c r="S25" s="41" t="s">
        <v>87</v>
      </c>
      <c r="T25" s="41" t="s">
        <v>87</v>
      </c>
      <c r="U25" s="41" t="s">
        <v>87</v>
      </c>
      <c r="V25" s="41" t="s">
        <v>87</v>
      </c>
      <c r="W25" s="226">
        <v>0</v>
      </c>
      <c r="X25" s="227"/>
      <c r="Y25" s="41">
        <v>0</v>
      </c>
      <c r="Z25" s="41" t="s">
        <v>87</v>
      </c>
      <c r="AA25" s="226">
        <v>0</v>
      </c>
      <c r="AB25" s="227"/>
    </row>
    <row r="26" spans="1:28" ht="27.75" hidden="1" customHeight="1" x14ac:dyDescent="0.15">
      <c r="A26" s="220" t="s">
        <v>87</v>
      </c>
      <c r="B26" s="220"/>
      <c r="C26" s="220"/>
      <c r="D26" s="220"/>
      <c r="E26" s="41">
        <v>0</v>
      </c>
      <c r="F26" s="41" t="s">
        <v>87</v>
      </c>
      <c r="G26" s="41" t="s">
        <v>87</v>
      </c>
      <c r="H26" s="41" t="s">
        <v>87</v>
      </c>
      <c r="I26" s="41" t="s">
        <v>87</v>
      </c>
      <c r="J26" s="41" t="s">
        <v>87</v>
      </c>
      <c r="K26" s="41" t="s">
        <v>87</v>
      </c>
      <c r="L26" s="41" t="s">
        <v>87</v>
      </c>
      <c r="M26" s="41" t="s">
        <v>87</v>
      </c>
      <c r="N26" s="41" t="s">
        <v>87</v>
      </c>
      <c r="O26" s="41" t="s">
        <v>87</v>
      </c>
      <c r="P26" s="41" t="s">
        <v>87</v>
      </c>
      <c r="Q26" s="41" t="s">
        <v>87</v>
      </c>
      <c r="R26" s="41" t="s">
        <v>87</v>
      </c>
      <c r="S26" s="41" t="s">
        <v>87</v>
      </c>
      <c r="T26" s="41" t="s">
        <v>87</v>
      </c>
      <c r="U26" s="41" t="s">
        <v>87</v>
      </c>
      <c r="V26" s="41" t="s">
        <v>87</v>
      </c>
      <c r="W26" s="226">
        <v>0</v>
      </c>
      <c r="X26" s="227"/>
      <c r="Y26" s="41">
        <v>0</v>
      </c>
      <c r="Z26" s="41" t="s">
        <v>87</v>
      </c>
      <c r="AA26" s="226">
        <v>0</v>
      </c>
      <c r="AB26" s="227"/>
    </row>
    <row r="27" spans="1:28" ht="27.75" hidden="1" customHeight="1" thickBot="1" x14ac:dyDescent="0.2">
      <c r="A27" s="220" t="s">
        <v>87</v>
      </c>
      <c r="B27" s="220"/>
      <c r="C27" s="220"/>
      <c r="D27" s="220"/>
      <c r="E27" s="41">
        <v>0</v>
      </c>
      <c r="F27" s="41" t="s">
        <v>87</v>
      </c>
      <c r="G27" s="41" t="s">
        <v>87</v>
      </c>
      <c r="H27" s="41" t="s">
        <v>87</v>
      </c>
      <c r="I27" s="41" t="s">
        <v>87</v>
      </c>
      <c r="J27" s="41" t="s">
        <v>87</v>
      </c>
      <c r="K27" s="41" t="s">
        <v>87</v>
      </c>
      <c r="L27" s="41" t="s">
        <v>87</v>
      </c>
      <c r="M27" s="41" t="s">
        <v>87</v>
      </c>
      <c r="N27" s="41" t="s">
        <v>87</v>
      </c>
      <c r="O27" s="41" t="s">
        <v>87</v>
      </c>
      <c r="P27" s="41" t="s">
        <v>87</v>
      </c>
      <c r="Q27" s="41" t="s">
        <v>87</v>
      </c>
      <c r="R27" s="41" t="s">
        <v>87</v>
      </c>
      <c r="S27" s="41" t="s">
        <v>87</v>
      </c>
      <c r="T27" s="41" t="s">
        <v>87</v>
      </c>
      <c r="U27" s="41" t="s">
        <v>87</v>
      </c>
      <c r="V27" s="41" t="s">
        <v>87</v>
      </c>
      <c r="W27" s="226">
        <v>0</v>
      </c>
      <c r="X27" s="227"/>
      <c r="Y27" s="41">
        <v>0</v>
      </c>
      <c r="Z27" s="41" t="s">
        <v>87</v>
      </c>
      <c r="AA27" s="226">
        <v>0</v>
      </c>
      <c r="AB27" s="227"/>
    </row>
    <row r="28" spans="1:28" ht="27.75" customHeight="1" thickTop="1" x14ac:dyDescent="0.15">
      <c r="A28" s="228" t="s">
        <v>55</v>
      </c>
      <c r="B28" s="229"/>
      <c r="C28" s="229"/>
      <c r="D28" s="230"/>
      <c r="E28" s="74">
        <v>38</v>
      </c>
      <c r="F28" s="74">
        <v>30</v>
      </c>
      <c r="G28" s="74"/>
      <c r="H28" s="74">
        <v>4</v>
      </c>
      <c r="I28" s="74">
        <v>0</v>
      </c>
      <c r="J28" s="74">
        <v>4</v>
      </c>
      <c r="K28" s="74">
        <v>63</v>
      </c>
      <c r="L28" s="74">
        <v>22</v>
      </c>
      <c r="M28" s="74">
        <v>4</v>
      </c>
      <c r="N28" s="74">
        <v>9</v>
      </c>
      <c r="O28" s="74">
        <v>28</v>
      </c>
      <c r="P28" s="74">
        <v>60</v>
      </c>
      <c r="Q28" s="74">
        <v>25</v>
      </c>
      <c r="R28" s="74">
        <v>2</v>
      </c>
      <c r="S28" s="74">
        <v>33</v>
      </c>
      <c r="T28" s="74">
        <v>145</v>
      </c>
      <c r="U28" s="74">
        <v>2</v>
      </c>
      <c r="V28" s="74">
        <v>10</v>
      </c>
      <c r="W28" s="231">
        <v>4357</v>
      </c>
      <c r="X28" s="232"/>
      <c r="Y28" s="74">
        <v>142</v>
      </c>
      <c r="Z28" s="74">
        <v>0</v>
      </c>
      <c r="AA28" s="231">
        <v>198257</v>
      </c>
      <c r="AB28" s="232"/>
    </row>
  </sheetData>
  <mergeCells count="88">
    <mergeCell ref="W27:X27"/>
    <mergeCell ref="AA27:AB27"/>
    <mergeCell ref="A28:D28"/>
    <mergeCell ref="W28:X28"/>
    <mergeCell ref="AA28:AB28"/>
    <mergeCell ref="W25:X25"/>
    <mergeCell ref="AA25:AB25"/>
    <mergeCell ref="A26:D26"/>
    <mergeCell ref="W26:X26"/>
    <mergeCell ref="AA26:AB26"/>
    <mergeCell ref="A23:D23"/>
    <mergeCell ref="W23:X23"/>
    <mergeCell ref="AA23:AB23"/>
    <mergeCell ref="W19:X19"/>
    <mergeCell ref="AA19:AB19"/>
    <mergeCell ref="W22:X22"/>
    <mergeCell ref="AA22:AB22"/>
    <mergeCell ref="AA20:AB20"/>
    <mergeCell ref="W18:X18"/>
    <mergeCell ref="AA18:AB18"/>
    <mergeCell ref="A16:D16"/>
    <mergeCell ref="W16:X16"/>
    <mergeCell ref="AA16:AB16"/>
    <mergeCell ref="A17:D17"/>
    <mergeCell ref="W17:X17"/>
    <mergeCell ref="AA17:AB17"/>
    <mergeCell ref="A12:D12"/>
    <mergeCell ref="W12:X12"/>
    <mergeCell ref="AA12:AB12"/>
    <mergeCell ref="A15:D15"/>
    <mergeCell ref="W15:X15"/>
    <mergeCell ref="AA15:AB15"/>
    <mergeCell ref="W14:X14"/>
    <mergeCell ref="AA14:AB14"/>
    <mergeCell ref="A10:D10"/>
    <mergeCell ref="W24:X24"/>
    <mergeCell ref="AA24:AB24"/>
    <mergeCell ref="A11:D11"/>
    <mergeCell ref="W11:X11"/>
    <mergeCell ref="AA11:AB11"/>
    <mergeCell ref="A21:D21"/>
    <mergeCell ref="W21:X21"/>
    <mergeCell ref="AA21:AB21"/>
    <mergeCell ref="A20:D20"/>
    <mergeCell ref="W20:X20"/>
    <mergeCell ref="A13:D13"/>
    <mergeCell ref="W13:X13"/>
    <mergeCell ref="AA13:AB13"/>
    <mergeCell ref="A9:D9"/>
    <mergeCell ref="W9:X9"/>
    <mergeCell ref="AA9:AB9"/>
    <mergeCell ref="W10:X10"/>
    <mergeCell ref="AA10:AB10"/>
    <mergeCell ref="W8:X8"/>
    <mergeCell ref="AA8:AB8"/>
    <mergeCell ref="A7:D7"/>
    <mergeCell ref="W7:X7"/>
    <mergeCell ref="AA7:AB7"/>
    <mergeCell ref="W5:X5"/>
    <mergeCell ref="AA5:AB5"/>
    <mergeCell ref="A6:D6"/>
    <mergeCell ref="W6:X6"/>
    <mergeCell ref="AA6:AB6"/>
    <mergeCell ref="P2:S2"/>
    <mergeCell ref="U2:U4"/>
    <mergeCell ref="V2:V4"/>
    <mergeCell ref="W2:Z2"/>
    <mergeCell ref="AA2:AB4"/>
    <mergeCell ref="P3:S3"/>
    <mergeCell ref="W3:Y3"/>
    <mergeCell ref="Z3:Z4"/>
    <mergeCell ref="W4:X4"/>
    <mergeCell ref="T2:T4"/>
    <mergeCell ref="A1:H1"/>
    <mergeCell ref="A2:D4"/>
    <mergeCell ref="E2:J2"/>
    <mergeCell ref="K2:O2"/>
    <mergeCell ref="E3:J3"/>
    <mergeCell ref="K3:O3"/>
    <mergeCell ref="A5:D5"/>
    <mergeCell ref="A8:D8"/>
    <mergeCell ref="A24:D24"/>
    <mergeCell ref="A14:D14"/>
    <mergeCell ref="A22:D22"/>
    <mergeCell ref="A19:D19"/>
    <mergeCell ref="A18:D18"/>
    <mergeCell ref="A25:D25"/>
    <mergeCell ref="A27:D27"/>
  </mergeCells>
  <phoneticPr fontId="3"/>
  <conditionalFormatting sqref="E9 E12:J23 E25:J27 F5:J11 F24:J24">
    <cfRule type="cellIs" dxfId="0" priority="1" stopIfTrue="1" operator="equal">
      <formula>0</formula>
    </cfRule>
  </conditionalFormatting>
  <pageMargins left="0.98425196850393704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9"/>
  </sheetPr>
  <dimension ref="A1:Q46"/>
  <sheetViews>
    <sheetView showZeros="0" view="pageBreakPreview" zoomScaleNormal="100" zoomScaleSheetLayoutView="100" workbookViewId="0">
      <selection activeCell="F32" sqref="F31:F32"/>
    </sheetView>
  </sheetViews>
  <sheetFormatPr defaultRowHeight="13.5" x14ac:dyDescent="0.15"/>
  <cols>
    <col min="1" max="2" width="2.875" bestFit="1" customWidth="1"/>
    <col min="3" max="3" width="11.375" customWidth="1"/>
    <col min="4" max="13" width="3.625" customWidth="1"/>
    <col min="14" max="14" width="7.375" customWidth="1"/>
    <col min="15" max="15" width="5.75" bestFit="1" customWidth="1"/>
    <col min="16" max="16" width="5.25" bestFit="1" customWidth="1"/>
  </cols>
  <sheetData>
    <row r="1" spans="1:17" x14ac:dyDescent="0.15">
      <c r="A1" s="233" t="s">
        <v>138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95"/>
      <c r="N1" s="95"/>
      <c r="O1" s="95"/>
      <c r="P1" s="95"/>
      <c r="Q1" s="95"/>
    </row>
    <row r="2" spans="1:17" x14ac:dyDescent="0.15">
      <c r="A2" s="237" t="s">
        <v>242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</row>
    <row r="3" spans="1:17" ht="18" customHeight="1" x14ac:dyDescent="0.15">
      <c r="A3" s="234"/>
      <c r="B3" s="234"/>
      <c r="C3" s="234"/>
      <c r="D3" s="235" t="s">
        <v>123</v>
      </c>
      <c r="E3" s="236" t="s">
        <v>139</v>
      </c>
      <c r="F3" s="144"/>
      <c r="G3" s="144"/>
      <c r="H3" s="144"/>
      <c r="I3" s="145"/>
      <c r="J3" s="235" t="s">
        <v>91</v>
      </c>
      <c r="K3" s="235" t="s">
        <v>92</v>
      </c>
      <c r="L3" s="235" t="s">
        <v>93</v>
      </c>
      <c r="M3" s="235" t="s">
        <v>94</v>
      </c>
      <c r="N3" s="146" t="s">
        <v>14</v>
      </c>
      <c r="O3" s="146"/>
      <c r="P3" s="146"/>
      <c r="Q3" s="238" t="s">
        <v>140</v>
      </c>
    </row>
    <row r="4" spans="1:17" ht="18" customHeight="1" x14ac:dyDescent="0.15">
      <c r="A4" s="234"/>
      <c r="B4" s="234"/>
      <c r="C4" s="234"/>
      <c r="D4" s="235"/>
      <c r="E4" s="235"/>
      <c r="F4" s="146" t="s">
        <v>19</v>
      </c>
      <c r="G4" s="146"/>
      <c r="H4" s="146"/>
      <c r="I4" s="146"/>
      <c r="J4" s="235"/>
      <c r="K4" s="235"/>
      <c r="L4" s="235"/>
      <c r="M4" s="235"/>
      <c r="N4" s="146" t="s">
        <v>53</v>
      </c>
      <c r="O4" s="146"/>
      <c r="P4" s="146" t="s">
        <v>141</v>
      </c>
      <c r="Q4" s="239"/>
    </row>
    <row r="5" spans="1:17" ht="35.25" x14ac:dyDescent="0.15">
      <c r="A5" s="234"/>
      <c r="B5" s="234"/>
      <c r="C5" s="234"/>
      <c r="D5" s="235"/>
      <c r="E5" s="235"/>
      <c r="F5" s="36" t="s">
        <v>59</v>
      </c>
      <c r="G5" s="36" t="s">
        <v>60</v>
      </c>
      <c r="H5" s="36" t="s">
        <v>23</v>
      </c>
      <c r="I5" s="36" t="s">
        <v>61</v>
      </c>
      <c r="J5" s="235"/>
      <c r="K5" s="235"/>
      <c r="L5" s="235"/>
      <c r="M5" s="235"/>
      <c r="N5" s="75" t="s">
        <v>142</v>
      </c>
      <c r="O5" s="75" t="s">
        <v>143</v>
      </c>
      <c r="P5" s="146"/>
      <c r="Q5" s="171"/>
    </row>
    <row r="6" spans="1:17" ht="18" customHeight="1" x14ac:dyDescent="0.15">
      <c r="A6" s="235" t="s">
        <v>144</v>
      </c>
      <c r="B6" s="235" t="s">
        <v>145</v>
      </c>
      <c r="C6" s="76" t="s">
        <v>146</v>
      </c>
      <c r="D6" s="38">
        <v>1</v>
      </c>
      <c r="E6" s="38">
        <v>1</v>
      </c>
      <c r="F6" s="38">
        <v>5</v>
      </c>
      <c r="G6" s="38" t="s">
        <v>87</v>
      </c>
      <c r="H6" s="38">
        <v>3</v>
      </c>
      <c r="I6" s="38">
        <v>3</v>
      </c>
      <c r="J6" s="38" t="s">
        <v>87</v>
      </c>
      <c r="K6" s="38" t="s">
        <v>87</v>
      </c>
      <c r="L6" s="38" t="s">
        <v>87</v>
      </c>
      <c r="M6" s="38" t="s">
        <v>87</v>
      </c>
      <c r="N6" s="38">
        <v>860</v>
      </c>
      <c r="O6" s="38">
        <v>30</v>
      </c>
      <c r="P6" s="38" t="s">
        <v>87</v>
      </c>
      <c r="Q6" s="38">
        <v>17501</v>
      </c>
    </row>
    <row r="7" spans="1:17" ht="18" customHeight="1" x14ac:dyDescent="0.15">
      <c r="A7" s="235"/>
      <c r="B7" s="235"/>
      <c r="C7" s="77" t="s">
        <v>147</v>
      </c>
      <c r="D7" s="40">
        <v>1</v>
      </c>
      <c r="E7" s="40">
        <v>1</v>
      </c>
      <c r="F7" s="40" t="s">
        <v>87</v>
      </c>
      <c r="G7" s="40" t="s">
        <v>87</v>
      </c>
      <c r="H7" s="40" t="s">
        <v>87</v>
      </c>
      <c r="I7" s="40">
        <v>1</v>
      </c>
      <c r="J7" s="40" t="s">
        <v>87</v>
      </c>
      <c r="K7" s="40" t="s">
        <v>87</v>
      </c>
      <c r="L7" s="40" t="s">
        <v>87</v>
      </c>
      <c r="M7" s="40" t="s">
        <v>87</v>
      </c>
      <c r="N7" s="40" t="s">
        <v>87</v>
      </c>
      <c r="O7" s="40">
        <v>1</v>
      </c>
      <c r="P7" s="40" t="s">
        <v>87</v>
      </c>
      <c r="Q7" s="40">
        <v>4</v>
      </c>
    </row>
    <row r="8" spans="1:17" ht="18" customHeight="1" x14ac:dyDescent="0.15">
      <c r="A8" s="235"/>
      <c r="B8" s="235"/>
      <c r="C8" s="77" t="s">
        <v>148</v>
      </c>
      <c r="D8" s="40">
        <v>2</v>
      </c>
      <c r="E8" s="40">
        <v>2</v>
      </c>
      <c r="F8" s="40">
        <v>1</v>
      </c>
      <c r="G8" s="40" t="s">
        <v>87</v>
      </c>
      <c r="H8" s="40" t="s">
        <v>87</v>
      </c>
      <c r="I8" s="40">
        <v>3</v>
      </c>
      <c r="J8" s="40" t="s">
        <v>87</v>
      </c>
      <c r="K8" s="40" t="s">
        <v>87</v>
      </c>
      <c r="L8" s="40" t="s">
        <v>87</v>
      </c>
      <c r="M8" s="40" t="s">
        <v>87</v>
      </c>
      <c r="N8" s="40">
        <v>92</v>
      </c>
      <c r="O8" s="40" t="s">
        <v>87</v>
      </c>
      <c r="P8" s="40" t="s">
        <v>87</v>
      </c>
      <c r="Q8" s="40">
        <v>1643</v>
      </c>
    </row>
    <row r="9" spans="1:17" ht="18" customHeight="1" x14ac:dyDescent="0.15">
      <c r="A9" s="235"/>
      <c r="B9" s="235"/>
      <c r="C9" s="77" t="s">
        <v>149</v>
      </c>
      <c r="D9" s="40">
        <v>0</v>
      </c>
      <c r="E9" s="40" t="s">
        <v>87</v>
      </c>
      <c r="F9" s="40" t="s">
        <v>87</v>
      </c>
      <c r="G9" s="40" t="s">
        <v>87</v>
      </c>
      <c r="H9" s="40" t="s">
        <v>87</v>
      </c>
      <c r="I9" s="40" t="s">
        <v>87</v>
      </c>
      <c r="J9" s="40" t="s">
        <v>87</v>
      </c>
      <c r="K9" s="40" t="s">
        <v>87</v>
      </c>
      <c r="L9" s="40" t="s">
        <v>87</v>
      </c>
      <c r="M9" s="40" t="s">
        <v>87</v>
      </c>
      <c r="N9" s="40" t="s">
        <v>87</v>
      </c>
      <c r="O9" s="40" t="s">
        <v>87</v>
      </c>
      <c r="P9" s="40" t="s">
        <v>87</v>
      </c>
      <c r="Q9" s="40" t="s">
        <v>87</v>
      </c>
    </row>
    <row r="10" spans="1:17" ht="18" customHeight="1" x14ac:dyDescent="0.15">
      <c r="A10" s="235"/>
      <c r="B10" s="235"/>
      <c r="C10" s="77" t="s">
        <v>150</v>
      </c>
      <c r="D10" s="40">
        <v>2</v>
      </c>
      <c r="E10" s="40">
        <v>2</v>
      </c>
      <c r="F10" s="40">
        <v>3</v>
      </c>
      <c r="G10" s="40">
        <v>1</v>
      </c>
      <c r="H10" s="40">
        <v>2</v>
      </c>
      <c r="I10" s="40">
        <v>1</v>
      </c>
      <c r="J10" s="40" t="s">
        <v>87</v>
      </c>
      <c r="K10" s="40" t="s">
        <v>87</v>
      </c>
      <c r="L10" s="40" t="s">
        <v>87</v>
      </c>
      <c r="M10" s="40" t="s">
        <v>87</v>
      </c>
      <c r="N10" s="40">
        <v>318</v>
      </c>
      <c r="O10" s="40">
        <v>90</v>
      </c>
      <c r="P10" s="40" t="s">
        <v>87</v>
      </c>
      <c r="Q10" s="40">
        <v>7974</v>
      </c>
    </row>
    <row r="11" spans="1:17" ht="18" customHeight="1" x14ac:dyDescent="0.15">
      <c r="A11" s="235"/>
      <c r="B11" s="235"/>
      <c r="C11" s="77" t="s">
        <v>151</v>
      </c>
      <c r="D11" s="40">
        <v>0</v>
      </c>
      <c r="E11" s="40" t="s">
        <v>87</v>
      </c>
      <c r="F11" s="40" t="s">
        <v>87</v>
      </c>
      <c r="G11" s="40" t="s">
        <v>87</v>
      </c>
      <c r="H11" s="40" t="s">
        <v>87</v>
      </c>
      <c r="I11" s="40" t="s">
        <v>87</v>
      </c>
      <c r="J11" s="40" t="s">
        <v>87</v>
      </c>
      <c r="K11" s="40" t="s">
        <v>87</v>
      </c>
      <c r="L11" s="40" t="s">
        <v>87</v>
      </c>
      <c r="M11" s="40" t="s">
        <v>87</v>
      </c>
      <c r="N11" s="40" t="s">
        <v>87</v>
      </c>
      <c r="O11" s="40" t="s">
        <v>87</v>
      </c>
      <c r="P11" s="40" t="s">
        <v>87</v>
      </c>
      <c r="Q11" s="40" t="s">
        <v>87</v>
      </c>
    </row>
    <row r="12" spans="1:17" ht="18" customHeight="1" x14ac:dyDescent="0.15">
      <c r="A12" s="235"/>
      <c r="B12" s="235"/>
      <c r="C12" s="77" t="s">
        <v>152</v>
      </c>
      <c r="D12" s="40">
        <v>0</v>
      </c>
      <c r="E12" s="40" t="s">
        <v>87</v>
      </c>
      <c r="F12" s="40" t="s">
        <v>87</v>
      </c>
      <c r="G12" s="40" t="s">
        <v>87</v>
      </c>
      <c r="H12" s="40" t="s">
        <v>87</v>
      </c>
      <c r="I12" s="40" t="s">
        <v>87</v>
      </c>
      <c r="J12" s="40" t="s">
        <v>87</v>
      </c>
      <c r="K12" s="40" t="s">
        <v>87</v>
      </c>
      <c r="L12" s="40" t="s">
        <v>87</v>
      </c>
      <c r="M12" s="40" t="s">
        <v>87</v>
      </c>
      <c r="N12" s="40" t="s">
        <v>87</v>
      </c>
      <c r="O12" s="40" t="s">
        <v>87</v>
      </c>
      <c r="P12" s="40" t="s">
        <v>87</v>
      </c>
      <c r="Q12" s="40" t="s">
        <v>87</v>
      </c>
    </row>
    <row r="13" spans="1:17" ht="18" customHeight="1" x14ac:dyDescent="0.15">
      <c r="A13" s="235"/>
      <c r="B13" s="235"/>
      <c r="C13" s="77" t="s">
        <v>153</v>
      </c>
      <c r="D13" s="40">
        <v>4</v>
      </c>
      <c r="E13" s="40">
        <v>4</v>
      </c>
      <c r="F13" s="40">
        <v>6</v>
      </c>
      <c r="G13" s="40">
        <v>1</v>
      </c>
      <c r="H13" s="40">
        <v>2</v>
      </c>
      <c r="I13" s="40">
        <v>3</v>
      </c>
      <c r="J13" s="40" t="s">
        <v>87</v>
      </c>
      <c r="K13" s="40" t="s">
        <v>87</v>
      </c>
      <c r="L13" s="40" t="s">
        <v>87</v>
      </c>
      <c r="M13" s="40" t="s">
        <v>87</v>
      </c>
      <c r="N13" s="40">
        <v>1337</v>
      </c>
      <c r="O13" s="40">
        <v>18</v>
      </c>
      <c r="P13" s="40" t="s">
        <v>87</v>
      </c>
      <c r="Q13" s="40">
        <v>68194</v>
      </c>
    </row>
    <row r="14" spans="1:17" ht="18" customHeight="1" x14ac:dyDescent="0.15">
      <c r="A14" s="235"/>
      <c r="B14" s="235"/>
      <c r="C14" s="77" t="s">
        <v>154</v>
      </c>
      <c r="D14" s="40">
        <v>0</v>
      </c>
      <c r="E14" s="40" t="s">
        <v>87</v>
      </c>
      <c r="F14" s="40" t="s">
        <v>87</v>
      </c>
      <c r="G14" s="40" t="s">
        <v>87</v>
      </c>
      <c r="H14" s="40" t="s">
        <v>87</v>
      </c>
      <c r="I14" s="40" t="s">
        <v>87</v>
      </c>
      <c r="J14" s="40" t="s">
        <v>87</v>
      </c>
      <c r="K14" s="40" t="s">
        <v>87</v>
      </c>
      <c r="L14" s="40" t="s">
        <v>87</v>
      </c>
      <c r="M14" s="40" t="s">
        <v>87</v>
      </c>
      <c r="N14" s="40" t="s">
        <v>87</v>
      </c>
      <c r="O14" s="40" t="s">
        <v>87</v>
      </c>
      <c r="P14" s="40" t="s">
        <v>87</v>
      </c>
      <c r="Q14" s="40" t="s">
        <v>87</v>
      </c>
    </row>
    <row r="15" spans="1:17" ht="18" customHeight="1" x14ac:dyDescent="0.15">
      <c r="A15" s="235"/>
      <c r="B15" s="235"/>
      <c r="C15" s="77" t="s">
        <v>155</v>
      </c>
      <c r="D15" s="40">
        <v>2</v>
      </c>
      <c r="E15" s="40">
        <v>2</v>
      </c>
      <c r="F15" s="40">
        <v>4</v>
      </c>
      <c r="G15" s="40" t="s">
        <v>87</v>
      </c>
      <c r="H15" s="40" t="s">
        <v>87</v>
      </c>
      <c r="I15" s="40">
        <v>3</v>
      </c>
      <c r="J15" s="40" t="s">
        <v>87</v>
      </c>
      <c r="K15" s="40" t="s">
        <v>87</v>
      </c>
      <c r="L15" s="40" t="s">
        <v>87</v>
      </c>
      <c r="M15" s="40" t="s">
        <v>87</v>
      </c>
      <c r="N15" s="40">
        <v>905</v>
      </c>
      <c r="O15" s="40" t="s">
        <v>87</v>
      </c>
      <c r="P15" s="40" t="s">
        <v>87</v>
      </c>
      <c r="Q15" s="40">
        <v>85166</v>
      </c>
    </row>
    <row r="16" spans="1:17" ht="18" customHeight="1" x14ac:dyDescent="0.15">
      <c r="A16" s="235"/>
      <c r="B16" s="235"/>
      <c r="C16" s="77" t="s">
        <v>156</v>
      </c>
      <c r="D16" s="40">
        <v>2</v>
      </c>
      <c r="E16" s="40">
        <v>2</v>
      </c>
      <c r="F16" s="40">
        <v>1</v>
      </c>
      <c r="G16" s="40" t="s">
        <v>87</v>
      </c>
      <c r="H16" s="40" t="s">
        <v>87</v>
      </c>
      <c r="I16" s="40">
        <v>4</v>
      </c>
      <c r="J16" s="40" t="s">
        <v>87</v>
      </c>
      <c r="K16" s="40" t="s">
        <v>87</v>
      </c>
      <c r="L16" s="40" t="s">
        <v>87</v>
      </c>
      <c r="M16" s="40" t="s">
        <v>87</v>
      </c>
      <c r="N16" s="40">
        <v>205</v>
      </c>
      <c r="O16" s="40">
        <v>2</v>
      </c>
      <c r="P16" s="40" t="s">
        <v>87</v>
      </c>
      <c r="Q16" s="40">
        <v>5247</v>
      </c>
    </row>
    <row r="17" spans="1:17" ht="18" customHeight="1" x14ac:dyDescent="0.15">
      <c r="A17" s="235"/>
      <c r="B17" s="235"/>
      <c r="C17" s="77" t="s">
        <v>157</v>
      </c>
      <c r="D17" s="40">
        <v>1</v>
      </c>
      <c r="E17" s="40">
        <v>1</v>
      </c>
      <c r="F17" s="40" t="s">
        <v>87</v>
      </c>
      <c r="G17" s="40" t="s">
        <v>87</v>
      </c>
      <c r="H17" s="40" t="s">
        <v>87</v>
      </c>
      <c r="I17" s="40">
        <v>1</v>
      </c>
      <c r="J17" s="40" t="s">
        <v>87</v>
      </c>
      <c r="K17" s="40" t="s">
        <v>87</v>
      </c>
      <c r="L17" s="40" t="s">
        <v>87</v>
      </c>
      <c r="M17" s="40" t="s">
        <v>87</v>
      </c>
      <c r="N17" s="40" t="s">
        <v>87</v>
      </c>
      <c r="O17" s="40" t="s">
        <v>87</v>
      </c>
      <c r="P17" s="40" t="s">
        <v>87</v>
      </c>
      <c r="Q17" s="40">
        <v>1</v>
      </c>
    </row>
    <row r="18" spans="1:17" ht="18" customHeight="1" x14ac:dyDescent="0.15">
      <c r="A18" s="235"/>
      <c r="B18" s="235"/>
      <c r="C18" s="77" t="s">
        <v>158</v>
      </c>
      <c r="D18" s="40">
        <v>4</v>
      </c>
      <c r="E18" s="40">
        <v>4</v>
      </c>
      <c r="F18" s="40">
        <v>1</v>
      </c>
      <c r="G18" s="40" t="s">
        <v>87</v>
      </c>
      <c r="H18" s="40">
        <v>1</v>
      </c>
      <c r="I18" s="40">
        <v>2</v>
      </c>
      <c r="J18" s="40" t="s">
        <v>87</v>
      </c>
      <c r="K18" s="40" t="s">
        <v>87</v>
      </c>
      <c r="L18" s="40" t="s">
        <v>87</v>
      </c>
      <c r="M18" s="40" t="s">
        <v>87</v>
      </c>
      <c r="N18" s="40">
        <v>154</v>
      </c>
      <c r="O18" s="40" t="s">
        <v>87</v>
      </c>
      <c r="P18" s="40" t="s">
        <v>87</v>
      </c>
      <c r="Q18" s="40">
        <v>3625</v>
      </c>
    </row>
    <row r="19" spans="1:17" ht="18" customHeight="1" x14ac:dyDescent="0.15">
      <c r="A19" s="235"/>
      <c r="B19" s="235"/>
      <c r="C19" s="77" t="s">
        <v>159</v>
      </c>
      <c r="D19" s="40">
        <v>2</v>
      </c>
      <c r="E19" s="40">
        <v>1</v>
      </c>
      <c r="F19" s="40" t="s">
        <v>87</v>
      </c>
      <c r="G19" s="40" t="s">
        <v>87</v>
      </c>
      <c r="H19" s="40" t="s">
        <v>87</v>
      </c>
      <c r="I19" s="40">
        <v>1</v>
      </c>
      <c r="J19" s="40" t="s">
        <v>87</v>
      </c>
      <c r="K19" s="40">
        <v>1</v>
      </c>
      <c r="L19" s="40" t="s">
        <v>87</v>
      </c>
      <c r="M19" s="40" t="s">
        <v>87</v>
      </c>
      <c r="N19" s="40" t="s">
        <v>87</v>
      </c>
      <c r="O19" s="40" t="s">
        <v>87</v>
      </c>
      <c r="P19" s="40" t="s">
        <v>87</v>
      </c>
      <c r="Q19" s="40">
        <v>506</v>
      </c>
    </row>
    <row r="20" spans="1:17" ht="18" customHeight="1" x14ac:dyDescent="0.15">
      <c r="A20" s="235"/>
      <c r="B20" s="235"/>
      <c r="C20" s="77" t="s">
        <v>160</v>
      </c>
      <c r="D20" s="40">
        <v>0</v>
      </c>
      <c r="E20" s="40" t="s">
        <v>87</v>
      </c>
      <c r="F20" s="40" t="s">
        <v>87</v>
      </c>
      <c r="G20" s="40" t="s">
        <v>87</v>
      </c>
      <c r="H20" s="40" t="s">
        <v>87</v>
      </c>
      <c r="I20" s="40" t="s">
        <v>87</v>
      </c>
      <c r="J20" s="40" t="s">
        <v>87</v>
      </c>
      <c r="K20" s="40" t="s">
        <v>87</v>
      </c>
      <c r="L20" s="40" t="s">
        <v>87</v>
      </c>
      <c r="M20" s="40" t="s">
        <v>87</v>
      </c>
      <c r="N20" s="40" t="s">
        <v>87</v>
      </c>
      <c r="O20" s="40" t="s">
        <v>87</v>
      </c>
      <c r="P20" s="40" t="s">
        <v>87</v>
      </c>
      <c r="Q20" s="40" t="s">
        <v>87</v>
      </c>
    </row>
    <row r="21" spans="1:17" ht="18" customHeight="1" x14ac:dyDescent="0.15">
      <c r="A21" s="235"/>
      <c r="B21" s="235"/>
      <c r="C21" s="77" t="s">
        <v>161</v>
      </c>
      <c r="D21" s="40">
        <v>2</v>
      </c>
      <c r="E21" s="40">
        <v>1</v>
      </c>
      <c r="F21" s="40" t="s">
        <v>87</v>
      </c>
      <c r="G21" s="40" t="s">
        <v>87</v>
      </c>
      <c r="H21" s="40" t="s">
        <v>87</v>
      </c>
      <c r="I21" s="40">
        <v>1</v>
      </c>
      <c r="J21" s="40" t="s">
        <v>87</v>
      </c>
      <c r="K21" s="40">
        <v>1</v>
      </c>
      <c r="L21" s="40" t="s">
        <v>87</v>
      </c>
      <c r="M21" s="40" t="s">
        <v>87</v>
      </c>
      <c r="N21" s="40" t="s">
        <v>87</v>
      </c>
      <c r="O21" s="40" t="s">
        <v>87</v>
      </c>
      <c r="P21" s="40" t="s">
        <v>87</v>
      </c>
      <c r="Q21" s="40">
        <v>41</v>
      </c>
    </row>
    <row r="22" spans="1:17" ht="18" customHeight="1" x14ac:dyDescent="0.15">
      <c r="A22" s="235"/>
      <c r="B22" s="235"/>
      <c r="C22" s="77" t="s">
        <v>162</v>
      </c>
      <c r="D22" s="40">
        <v>4</v>
      </c>
      <c r="E22" s="40">
        <v>2</v>
      </c>
      <c r="F22" s="40" t="s">
        <v>87</v>
      </c>
      <c r="G22" s="40" t="s">
        <v>87</v>
      </c>
      <c r="H22" s="40">
        <v>1</v>
      </c>
      <c r="I22" s="40">
        <v>1</v>
      </c>
      <c r="J22" s="40" t="s">
        <v>87</v>
      </c>
      <c r="K22" s="40">
        <v>1</v>
      </c>
      <c r="L22" s="40" t="s">
        <v>87</v>
      </c>
      <c r="M22" s="40">
        <v>1</v>
      </c>
      <c r="N22" s="40" t="s">
        <v>87</v>
      </c>
      <c r="O22" s="40">
        <v>1</v>
      </c>
      <c r="P22" s="40" t="s">
        <v>87</v>
      </c>
      <c r="Q22" s="40">
        <v>176</v>
      </c>
    </row>
    <row r="23" spans="1:17" ht="18" customHeight="1" x14ac:dyDescent="0.15">
      <c r="A23" s="235"/>
      <c r="B23" s="235"/>
      <c r="C23" s="78" t="s">
        <v>163</v>
      </c>
      <c r="D23" s="79">
        <v>0</v>
      </c>
      <c r="E23" s="79" t="s">
        <v>87</v>
      </c>
      <c r="F23" s="79"/>
      <c r="G23" s="79" t="s">
        <v>87</v>
      </c>
      <c r="H23" s="79" t="s">
        <v>87</v>
      </c>
      <c r="I23" s="79" t="s">
        <v>87</v>
      </c>
      <c r="J23" s="79" t="s">
        <v>87</v>
      </c>
      <c r="K23" s="79" t="s">
        <v>87</v>
      </c>
      <c r="L23" s="79" t="s">
        <v>87</v>
      </c>
      <c r="M23" s="79" t="s">
        <v>87</v>
      </c>
      <c r="N23" s="79" t="s">
        <v>87</v>
      </c>
      <c r="O23" s="79" t="s">
        <v>87</v>
      </c>
      <c r="P23" s="79" t="s">
        <v>87</v>
      </c>
      <c r="Q23" s="79" t="s">
        <v>87</v>
      </c>
    </row>
    <row r="24" spans="1:17" ht="18" customHeight="1" x14ac:dyDescent="0.15">
      <c r="A24" s="235"/>
      <c r="B24" s="235"/>
      <c r="C24" s="80" t="s">
        <v>164</v>
      </c>
      <c r="D24" s="81">
        <v>27</v>
      </c>
      <c r="E24" s="81">
        <v>23</v>
      </c>
      <c r="F24" s="81">
        <v>21</v>
      </c>
      <c r="G24" s="81">
        <v>2</v>
      </c>
      <c r="H24" s="81">
        <v>9</v>
      </c>
      <c r="I24" s="81">
        <v>24</v>
      </c>
      <c r="J24" s="81" t="s">
        <v>87</v>
      </c>
      <c r="K24" s="81">
        <v>3</v>
      </c>
      <c r="L24" s="81" t="s">
        <v>87</v>
      </c>
      <c r="M24" s="81">
        <v>1</v>
      </c>
      <c r="N24" s="81">
        <v>3871</v>
      </c>
      <c r="O24" s="81">
        <v>142</v>
      </c>
      <c r="P24" s="81" t="s">
        <v>87</v>
      </c>
      <c r="Q24" s="81">
        <v>190078</v>
      </c>
    </row>
    <row r="25" spans="1:17" ht="18" customHeight="1" x14ac:dyDescent="0.15">
      <c r="A25" s="235" t="s">
        <v>165</v>
      </c>
      <c r="B25" s="235" t="s">
        <v>166</v>
      </c>
      <c r="C25" s="76" t="s">
        <v>167</v>
      </c>
      <c r="D25" s="38">
        <v>0</v>
      </c>
      <c r="E25" s="38" t="s">
        <v>87</v>
      </c>
      <c r="F25" s="38" t="s">
        <v>87</v>
      </c>
      <c r="G25" s="38" t="s">
        <v>87</v>
      </c>
      <c r="H25" s="38" t="s">
        <v>87</v>
      </c>
      <c r="I25" s="38" t="s">
        <v>87</v>
      </c>
      <c r="J25" s="38" t="s">
        <v>87</v>
      </c>
      <c r="K25" s="38" t="s">
        <v>87</v>
      </c>
      <c r="L25" s="38" t="s">
        <v>87</v>
      </c>
      <c r="M25" s="38" t="s">
        <v>87</v>
      </c>
      <c r="N25" s="38" t="s">
        <v>87</v>
      </c>
      <c r="O25" s="38" t="s">
        <v>87</v>
      </c>
      <c r="P25" s="38" t="s">
        <v>87</v>
      </c>
      <c r="Q25" s="38" t="s">
        <v>87</v>
      </c>
    </row>
    <row r="26" spans="1:17" ht="18" customHeight="1" x14ac:dyDescent="0.15">
      <c r="A26" s="235"/>
      <c r="B26" s="235"/>
      <c r="C26" s="77" t="s">
        <v>168</v>
      </c>
      <c r="D26" s="40">
        <v>0</v>
      </c>
      <c r="E26" s="40" t="s">
        <v>87</v>
      </c>
      <c r="F26" s="40" t="s">
        <v>87</v>
      </c>
      <c r="G26" s="40" t="s">
        <v>87</v>
      </c>
      <c r="H26" s="40" t="s">
        <v>87</v>
      </c>
      <c r="I26" s="40" t="s">
        <v>87</v>
      </c>
      <c r="J26" s="40" t="s">
        <v>87</v>
      </c>
      <c r="K26" s="40" t="s">
        <v>87</v>
      </c>
      <c r="L26" s="40" t="s">
        <v>87</v>
      </c>
      <c r="M26" s="40" t="s">
        <v>87</v>
      </c>
      <c r="N26" s="40" t="s">
        <v>87</v>
      </c>
      <c r="O26" s="40" t="s">
        <v>87</v>
      </c>
      <c r="P26" s="40" t="s">
        <v>87</v>
      </c>
      <c r="Q26" s="40" t="s">
        <v>87</v>
      </c>
    </row>
    <row r="27" spans="1:17" ht="18" customHeight="1" x14ac:dyDescent="0.15">
      <c r="A27" s="235"/>
      <c r="B27" s="235"/>
      <c r="C27" s="77" t="s">
        <v>169</v>
      </c>
      <c r="D27" s="40">
        <v>0</v>
      </c>
      <c r="E27" s="40" t="s">
        <v>87</v>
      </c>
      <c r="F27" s="40" t="s">
        <v>87</v>
      </c>
      <c r="G27" s="40" t="s">
        <v>87</v>
      </c>
      <c r="H27" s="40" t="s">
        <v>87</v>
      </c>
      <c r="I27" s="40" t="s">
        <v>87</v>
      </c>
      <c r="J27" s="40" t="s">
        <v>87</v>
      </c>
      <c r="K27" s="40" t="s">
        <v>87</v>
      </c>
      <c r="L27" s="40" t="s">
        <v>87</v>
      </c>
      <c r="M27" s="40" t="s">
        <v>87</v>
      </c>
      <c r="N27" s="40" t="s">
        <v>87</v>
      </c>
      <c r="O27" s="40" t="s">
        <v>87</v>
      </c>
      <c r="P27" s="40" t="s">
        <v>87</v>
      </c>
      <c r="Q27" s="40" t="s">
        <v>87</v>
      </c>
    </row>
    <row r="28" spans="1:17" ht="18" customHeight="1" x14ac:dyDescent="0.15">
      <c r="A28" s="235"/>
      <c r="B28" s="235"/>
      <c r="C28" s="77" t="s">
        <v>170</v>
      </c>
      <c r="D28" s="40">
        <v>0</v>
      </c>
      <c r="E28" s="40" t="s">
        <v>87</v>
      </c>
      <c r="F28" s="40" t="s">
        <v>87</v>
      </c>
      <c r="G28" s="40" t="s">
        <v>87</v>
      </c>
      <c r="H28" s="40" t="s">
        <v>87</v>
      </c>
      <c r="I28" s="40" t="s">
        <v>87</v>
      </c>
      <c r="J28" s="40" t="s">
        <v>87</v>
      </c>
      <c r="K28" s="40" t="s">
        <v>87</v>
      </c>
      <c r="L28" s="40" t="s">
        <v>87</v>
      </c>
      <c r="M28" s="40" t="s">
        <v>87</v>
      </c>
      <c r="N28" s="40" t="s">
        <v>87</v>
      </c>
      <c r="O28" s="40" t="s">
        <v>87</v>
      </c>
      <c r="P28" s="40" t="s">
        <v>87</v>
      </c>
      <c r="Q28" s="40" t="s">
        <v>87</v>
      </c>
    </row>
    <row r="29" spans="1:17" ht="18" customHeight="1" x14ac:dyDescent="0.15">
      <c r="A29" s="235"/>
      <c r="B29" s="235"/>
      <c r="C29" s="78" t="s">
        <v>171</v>
      </c>
      <c r="D29" s="79">
        <v>0</v>
      </c>
      <c r="E29" s="79" t="s">
        <v>87</v>
      </c>
      <c r="F29" s="79" t="s">
        <v>87</v>
      </c>
      <c r="G29" s="79"/>
      <c r="H29" s="79" t="s">
        <v>87</v>
      </c>
      <c r="I29" s="79" t="s">
        <v>87</v>
      </c>
      <c r="J29" s="79" t="s">
        <v>87</v>
      </c>
      <c r="K29" s="79" t="s">
        <v>87</v>
      </c>
      <c r="L29" s="79" t="s">
        <v>87</v>
      </c>
      <c r="M29" s="79" t="s">
        <v>87</v>
      </c>
      <c r="N29" s="79" t="s">
        <v>87</v>
      </c>
      <c r="O29" s="79" t="s">
        <v>87</v>
      </c>
      <c r="P29" s="79" t="s">
        <v>87</v>
      </c>
      <c r="Q29" s="79" t="s">
        <v>87</v>
      </c>
    </row>
    <row r="30" spans="1:17" ht="18" customHeight="1" x14ac:dyDescent="0.15">
      <c r="A30" s="235"/>
      <c r="B30" s="235"/>
      <c r="C30" s="80" t="s">
        <v>164</v>
      </c>
      <c r="D30" s="81" t="s">
        <v>87</v>
      </c>
      <c r="E30" s="81" t="s">
        <v>87</v>
      </c>
      <c r="F30" s="81" t="s">
        <v>87</v>
      </c>
      <c r="G30" s="81" t="s">
        <v>87</v>
      </c>
      <c r="H30" s="81" t="s">
        <v>87</v>
      </c>
      <c r="I30" s="81" t="s">
        <v>87</v>
      </c>
      <c r="J30" s="81" t="s">
        <v>87</v>
      </c>
      <c r="K30" s="81" t="s">
        <v>87</v>
      </c>
      <c r="L30" s="81" t="s">
        <v>87</v>
      </c>
      <c r="M30" s="81" t="s">
        <v>87</v>
      </c>
      <c r="N30" s="81" t="s">
        <v>87</v>
      </c>
      <c r="O30" s="81" t="s">
        <v>87</v>
      </c>
      <c r="P30" s="81" t="s">
        <v>87</v>
      </c>
      <c r="Q30" s="81" t="s">
        <v>87</v>
      </c>
    </row>
    <row r="31" spans="1:17" ht="18" customHeight="1" x14ac:dyDescent="0.15">
      <c r="A31" s="235" t="s">
        <v>172</v>
      </c>
      <c r="B31" s="235" t="s">
        <v>173</v>
      </c>
      <c r="C31" s="82" t="s">
        <v>174</v>
      </c>
      <c r="D31" s="38">
        <v>1</v>
      </c>
      <c r="E31" s="38">
        <v>1</v>
      </c>
      <c r="F31" s="38" t="s">
        <v>87</v>
      </c>
      <c r="G31" s="38" t="s">
        <v>87</v>
      </c>
      <c r="H31" s="38" t="s">
        <v>87</v>
      </c>
      <c r="I31" s="38">
        <v>1</v>
      </c>
      <c r="J31" s="38" t="s">
        <v>87</v>
      </c>
      <c r="K31" s="38" t="s">
        <v>87</v>
      </c>
      <c r="L31" s="38" t="s">
        <v>87</v>
      </c>
      <c r="M31" s="38" t="s">
        <v>87</v>
      </c>
      <c r="N31" s="38" t="s">
        <v>87</v>
      </c>
      <c r="O31" s="38" t="s">
        <v>87</v>
      </c>
      <c r="P31" s="38" t="s">
        <v>87</v>
      </c>
      <c r="Q31" s="38" t="s">
        <v>87</v>
      </c>
    </row>
    <row r="32" spans="1:17" ht="18" customHeight="1" x14ac:dyDescent="0.15">
      <c r="A32" s="235"/>
      <c r="B32" s="235"/>
      <c r="C32" s="83" t="s">
        <v>175</v>
      </c>
      <c r="D32" s="40">
        <v>0</v>
      </c>
      <c r="E32" s="40" t="s">
        <v>87</v>
      </c>
      <c r="F32" s="40" t="s">
        <v>87</v>
      </c>
      <c r="G32" s="40" t="s">
        <v>87</v>
      </c>
      <c r="H32" s="40" t="s">
        <v>87</v>
      </c>
      <c r="I32" s="40" t="s">
        <v>87</v>
      </c>
      <c r="J32" s="40" t="s">
        <v>87</v>
      </c>
      <c r="K32" s="40" t="s">
        <v>87</v>
      </c>
      <c r="L32" s="40" t="s">
        <v>87</v>
      </c>
      <c r="M32" s="40" t="s">
        <v>87</v>
      </c>
      <c r="N32" s="40" t="s">
        <v>87</v>
      </c>
      <c r="O32" s="40" t="s">
        <v>87</v>
      </c>
      <c r="P32" s="40" t="s">
        <v>87</v>
      </c>
      <c r="Q32" s="40" t="s">
        <v>87</v>
      </c>
    </row>
    <row r="33" spans="1:17" ht="18" customHeight="1" x14ac:dyDescent="0.15">
      <c r="A33" s="235"/>
      <c r="B33" s="235"/>
      <c r="C33" s="83" t="s">
        <v>176</v>
      </c>
      <c r="D33" s="40">
        <v>1</v>
      </c>
      <c r="E33" s="40" t="s">
        <v>87</v>
      </c>
      <c r="F33" s="40" t="s">
        <v>87</v>
      </c>
      <c r="G33" s="40" t="s">
        <v>87</v>
      </c>
      <c r="H33" s="40" t="s">
        <v>87</v>
      </c>
      <c r="I33" s="40" t="s">
        <v>87</v>
      </c>
      <c r="J33" s="40" t="s">
        <v>87</v>
      </c>
      <c r="K33" s="40" t="s">
        <v>87</v>
      </c>
      <c r="L33" s="40" t="s">
        <v>87</v>
      </c>
      <c r="M33" s="40">
        <v>1</v>
      </c>
      <c r="N33" s="40" t="s">
        <v>87</v>
      </c>
      <c r="O33" s="40" t="s">
        <v>87</v>
      </c>
      <c r="P33" s="40" t="s">
        <v>87</v>
      </c>
      <c r="Q33" s="40" t="s">
        <v>87</v>
      </c>
    </row>
    <row r="34" spans="1:17" ht="18" customHeight="1" x14ac:dyDescent="0.15">
      <c r="A34" s="235"/>
      <c r="B34" s="235"/>
      <c r="C34" s="83" t="s">
        <v>177</v>
      </c>
      <c r="D34" s="40">
        <v>1</v>
      </c>
      <c r="E34" s="40">
        <v>1</v>
      </c>
      <c r="F34" s="40" t="s">
        <v>87</v>
      </c>
      <c r="G34" s="40">
        <v>1</v>
      </c>
      <c r="H34" s="40" t="s">
        <v>87</v>
      </c>
      <c r="I34" s="40" t="s">
        <v>87</v>
      </c>
      <c r="J34" s="40" t="s">
        <v>87</v>
      </c>
      <c r="K34" s="40" t="s">
        <v>87</v>
      </c>
      <c r="L34" s="40" t="s">
        <v>87</v>
      </c>
      <c r="M34" s="40" t="s">
        <v>87</v>
      </c>
      <c r="N34" s="40">
        <v>452</v>
      </c>
      <c r="O34" s="40" t="s">
        <v>87</v>
      </c>
      <c r="P34" s="40" t="s">
        <v>87</v>
      </c>
      <c r="Q34" s="40">
        <v>5925</v>
      </c>
    </row>
    <row r="35" spans="1:17" ht="18" customHeight="1" x14ac:dyDescent="0.15">
      <c r="A35" s="235"/>
      <c r="B35" s="235"/>
      <c r="C35" s="83" t="s">
        <v>178</v>
      </c>
      <c r="D35" s="40">
        <v>1</v>
      </c>
      <c r="E35" s="40" t="s">
        <v>87</v>
      </c>
      <c r="F35" s="40" t="s">
        <v>87</v>
      </c>
      <c r="G35" s="40" t="s">
        <v>87</v>
      </c>
      <c r="H35" s="40" t="s">
        <v>87</v>
      </c>
      <c r="I35" s="40" t="s">
        <v>87</v>
      </c>
      <c r="J35" s="40" t="s">
        <v>87</v>
      </c>
      <c r="K35" s="40">
        <v>1</v>
      </c>
      <c r="L35" s="40" t="s">
        <v>87</v>
      </c>
      <c r="M35" s="40" t="s">
        <v>87</v>
      </c>
      <c r="N35" s="40" t="s">
        <v>87</v>
      </c>
      <c r="O35" s="40" t="s">
        <v>87</v>
      </c>
      <c r="P35" s="40" t="s">
        <v>87</v>
      </c>
      <c r="Q35" s="40">
        <v>70</v>
      </c>
    </row>
    <row r="36" spans="1:17" ht="18" customHeight="1" x14ac:dyDescent="0.15">
      <c r="A36" s="235"/>
      <c r="B36" s="235"/>
      <c r="C36" s="83" t="s">
        <v>179</v>
      </c>
      <c r="D36" s="40">
        <v>0</v>
      </c>
      <c r="E36" s="40" t="s">
        <v>87</v>
      </c>
      <c r="F36" s="40" t="s">
        <v>87</v>
      </c>
      <c r="G36" s="40" t="s">
        <v>87</v>
      </c>
      <c r="H36" s="40" t="s">
        <v>87</v>
      </c>
      <c r="I36" s="40" t="s">
        <v>87</v>
      </c>
      <c r="J36" s="40" t="s">
        <v>87</v>
      </c>
      <c r="K36" s="40" t="s">
        <v>87</v>
      </c>
      <c r="L36" s="40" t="s">
        <v>87</v>
      </c>
      <c r="M36" s="40" t="s">
        <v>87</v>
      </c>
      <c r="N36" s="40" t="s">
        <v>87</v>
      </c>
      <c r="O36" s="40" t="s">
        <v>87</v>
      </c>
      <c r="P36" s="40" t="s">
        <v>87</v>
      </c>
      <c r="Q36" s="40" t="s">
        <v>87</v>
      </c>
    </row>
    <row r="37" spans="1:17" ht="18" customHeight="1" x14ac:dyDescent="0.15">
      <c r="A37" s="235"/>
      <c r="B37" s="235"/>
      <c r="C37" s="84" t="s">
        <v>180</v>
      </c>
      <c r="D37" s="79">
        <v>0</v>
      </c>
      <c r="E37" s="79" t="s">
        <v>87</v>
      </c>
      <c r="F37" s="79" t="s">
        <v>87</v>
      </c>
      <c r="G37" s="79" t="s">
        <v>87</v>
      </c>
      <c r="H37" s="79" t="s">
        <v>87</v>
      </c>
      <c r="I37" s="79" t="s">
        <v>87</v>
      </c>
      <c r="J37" s="79" t="s">
        <v>87</v>
      </c>
      <c r="K37" s="79" t="s">
        <v>87</v>
      </c>
      <c r="L37" s="79" t="s">
        <v>87</v>
      </c>
      <c r="M37" s="79" t="s">
        <v>87</v>
      </c>
      <c r="N37" s="79" t="s">
        <v>87</v>
      </c>
      <c r="O37" s="79" t="s">
        <v>87</v>
      </c>
      <c r="P37" s="79" t="s">
        <v>87</v>
      </c>
      <c r="Q37" s="79" t="s">
        <v>87</v>
      </c>
    </row>
    <row r="38" spans="1:17" ht="18" customHeight="1" x14ac:dyDescent="0.15">
      <c r="A38" s="235"/>
      <c r="B38" s="235"/>
      <c r="C38" s="80" t="s">
        <v>164</v>
      </c>
      <c r="D38" s="81">
        <v>4</v>
      </c>
      <c r="E38" s="81">
        <v>2</v>
      </c>
      <c r="F38" s="81" t="s">
        <v>87</v>
      </c>
      <c r="G38" s="81">
        <v>1</v>
      </c>
      <c r="H38" s="81" t="s">
        <v>87</v>
      </c>
      <c r="I38" s="81">
        <v>1</v>
      </c>
      <c r="J38" s="81" t="s">
        <v>87</v>
      </c>
      <c r="K38" s="81">
        <v>1</v>
      </c>
      <c r="L38" s="81" t="s">
        <v>87</v>
      </c>
      <c r="M38" s="81">
        <v>1</v>
      </c>
      <c r="N38" s="81">
        <v>452</v>
      </c>
      <c r="O38" s="81" t="s">
        <v>87</v>
      </c>
      <c r="P38" s="81" t="s">
        <v>87</v>
      </c>
      <c r="Q38" s="81">
        <v>5995</v>
      </c>
    </row>
    <row r="39" spans="1:17" ht="18" customHeight="1" x14ac:dyDescent="0.15">
      <c r="A39" s="147" t="s">
        <v>181</v>
      </c>
      <c r="B39" s="147" t="s">
        <v>182</v>
      </c>
      <c r="C39" s="76" t="s">
        <v>183</v>
      </c>
      <c r="D39" s="38">
        <v>0</v>
      </c>
      <c r="E39" s="79" t="s">
        <v>87</v>
      </c>
      <c r="F39" s="79" t="s">
        <v>87</v>
      </c>
      <c r="G39" s="79" t="s">
        <v>87</v>
      </c>
      <c r="H39" s="79" t="s">
        <v>87</v>
      </c>
      <c r="I39" s="79" t="s">
        <v>87</v>
      </c>
      <c r="J39" s="79" t="s">
        <v>87</v>
      </c>
      <c r="K39" s="79" t="s">
        <v>87</v>
      </c>
      <c r="L39" s="79" t="s">
        <v>87</v>
      </c>
      <c r="M39" s="79" t="s">
        <v>87</v>
      </c>
      <c r="N39" s="79" t="s">
        <v>87</v>
      </c>
      <c r="O39" s="79" t="s">
        <v>87</v>
      </c>
      <c r="P39" s="79" t="s">
        <v>87</v>
      </c>
      <c r="Q39" s="79" t="s">
        <v>87</v>
      </c>
    </row>
    <row r="40" spans="1:17" ht="18" customHeight="1" x14ac:dyDescent="0.15">
      <c r="A40" s="148"/>
      <c r="B40" s="148"/>
      <c r="C40" s="77" t="s">
        <v>184</v>
      </c>
      <c r="D40" s="40">
        <v>2</v>
      </c>
      <c r="E40" s="79">
        <v>1</v>
      </c>
      <c r="F40" s="79" t="s">
        <v>87</v>
      </c>
      <c r="G40" s="79">
        <v>1</v>
      </c>
      <c r="H40" s="79" t="s">
        <v>87</v>
      </c>
      <c r="I40" s="79" t="s">
        <v>87</v>
      </c>
      <c r="J40" s="79" t="s">
        <v>87</v>
      </c>
      <c r="K40" s="79" t="s">
        <v>87</v>
      </c>
      <c r="L40" s="79" t="s">
        <v>87</v>
      </c>
      <c r="M40" s="79">
        <v>1</v>
      </c>
      <c r="N40" s="79">
        <v>19</v>
      </c>
      <c r="O40" s="79" t="s">
        <v>87</v>
      </c>
      <c r="P40" s="79" t="s">
        <v>87</v>
      </c>
      <c r="Q40" s="79">
        <v>2067</v>
      </c>
    </row>
    <row r="41" spans="1:17" ht="18" customHeight="1" x14ac:dyDescent="0.15">
      <c r="A41" s="148"/>
      <c r="B41" s="148"/>
      <c r="C41" s="77" t="s">
        <v>185</v>
      </c>
      <c r="D41" s="40">
        <v>0</v>
      </c>
      <c r="E41" s="79" t="s">
        <v>87</v>
      </c>
      <c r="F41" s="79" t="s">
        <v>87</v>
      </c>
      <c r="G41" s="79" t="s">
        <v>87</v>
      </c>
      <c r="H41" s="79" t="s">
        <v>87</v>
      </c>
      <c r="I41" s="79" t="s">
        <v>87</v>
      </c>
      <c r="J41" s="79" t="s">
        <v>87</v>
      </c>
      <c r="K41" s="79" t="s">
        <v>87</v>
      </c>
      <c r="L41" s="79" t="s">
        <v>87</v>
      </c>
      <c r="M41" s="79" t="s">
        <v>87</v>
      </c>
      <c r="N41" s="79" t="s">
        <v>87</v>
      </c>
      <c r="O41" s="79" t="s">
        <v>87</v>
      </c>
      <c r="P41" s="79" t="s">
        <v>87</v>
      </c>
      <c r="Q41" s="79" t="s">
        <v>87</v>
      </c>
    </row>
    <row r="42" spans="1:17" ht="18" customHeight="1" x14ac:dyDescent="0.15">
      <c r="A42" s="148"/>
      <c r="B42" s="148"/>
      <c r="C42" s="77" t="s">
        <v>186</v>
      </c>
      <c r="D42" s="40">
        <v>0</v>
      </c>
      <c r="E42" s="79" t="s">
        <v>87</v>
      </c>
      <c r="F42" s="79" t="s">
        <v>87</v>
      </c>
      <c r="G42" s="79" t="s">
        <v>87</v>
      </c>
      <c r="H42" s="79" t="s">
        <v>87</v>
      </c>
      <c r="I42" s="79" t="s">
        <v>87</v>
      </c>
      <c r="J42" s="79" t="s">
        <v>87</v>
      </c>
      <c r="K42" s="79" t="s">
        <v>87</v>
      </c>
      <c r="L42" s="79" t="s">
        <v>87</v>
      </c>
      <c r="M42" s="79" t="s">
        <v>87</v>
      </c>
      <c r="N42" s="79" t="s">
        <v>87</v>
      </c>
      <c r="O42" s="79" t="s">
        <v>87</v>
      </c>
      <c r="P42" s="79" t="s">
        <v>87</v>
      </c>
      <c r="Q42" s="79" t="s">
        <v>87</v>
      </c>
    </row>
    <row r="43" spans="1:17" ht="18" customHeight="1" x14ac:dyDescent="0.15">
      <c r="A43" s="148"/>
      <c r="B43" s="148"/>
      <c r="C43" s="77" t="s">
        <v>187</v>
      </c>
      <c r="D43" s="40">
        <v>1</v>
      </c>
      <c r="E43" s="79">
        <v>1</v>
      </c>
      <c r="F43" s="79">
        <v>1</v>
      </c>
      <c r="G43" s="79" t="s">
        <v>87</v>
      </c>
      <c r="H43" s="79" t="s">
        <v>87</v>
      </c>
      <c r="I43" s="79" t="s">
        <v>87</v>
      </c>
      <c r="J43" s="79" t="s">
        <v>87</v>
      </c>
      <c r="K43" s="79" t="s">
        <v>87</v>
      </c>
      <c r="L43" s="79" t="s">
        <v>87</v>
      </c>
      <c r="M43" s="79" t="s">
        <v>87</v>
      </c>
      <c r="N43" s="79">
        <v>15</v>
      </c>
      <c r="O43" s="79" t="s">
        <v>87</v>
      </c>
      <c r="P43" s="79" t="s">
        <v>87</v>
      </c>
      <c r="Q43" s="79">
        <v>111</v>
      </c>
    </row>
    <row r="44" spans="1:17" ht="18" customHeight="1" x14ac:dyDescent="0.15">
      <c r="A44" s="148"/>
      <c r="B44" s="148"/>
      <c r="C44" s="77" t="s">
        <v>188</v>
      </c>
      <c r="D44" s="40">
        <v>0</v>
      </c>
      <c r="E44" s="79" t="s">
        <v>87</v>
      </c>
      <c r="F44" s="79" t="s">
        <v>87</v>
      </c>
      <c r="G44" s="79" t="s">
        <v>87</v>
      </c>
      <c r="H44" s="79" t="s">
        <v>87</v>
      </c>
      <c r="I44" s="79" t="s">
        <v>87</v>
      </c>
      <c r="J44" s="79" t="s">
        <v>87</v>
      </c>
      <c r="K44" s="79" t="s">
        <v>87</v>
      </c>
      <c r="L44" s="79" t="s">
        <v>87</v>
      </c>
      <c r="M44" s="79" t="s">
        <v>87</v>
      </c>
      <c r="N44" s="79" t="s">
        <v>87</v>
      </c>
      <c r="O44" s="79" t="s">
        <v>87</v>
      </c>
      <c r="P44" s="79" t="s">
        <v>87</v>
      </c>
      <c r="Q44" s="79" t="s">
        <v>87</v>
      </c>
    </row>
    <row r="45" spans="1:17" ht="18" customHeight="1" thickBot="1" x14ac:dyDescent="0.2">
      <c r="A45" s="240"/>
      <c r="B45" s="240"/>
      <c r="C45" s="85" t="s">
        <v>164</v>
      </c>
      <c r="D45" s="81">
        <v>3</v>
      </c>
      <c r="E45" s="81">
        <v>2</v>
      </c>
      <c r="F45" s="81">
        <v>1</v>
      </c>
      <c r="G45" s="81">
        <v>1</v>
      </c>
      <c r="H45" s="81" t="s">
        <v>87</v>
      </c>
      <c r="I45" s="81" t="s">
        <v>87</v>
      </c>
      <c r="J45" s="81" t="s">
        <v>87</v>
      </c>
      <c r="K45" s="81" t="s">
        <v>87</v>
      </c>
      <c r="L45" s="81" t="s">
        <v>87</v>
      </c>
      <c r="M45" s="81">
        <v>1</v>
      </c>
      <c r="N45" s="81">
        <v>34</v>
      </c>
      <c r="O45" s="81" t="s">
        <v>87</v>
      </c>
      <c r="P45" s="81" t="s">
        <v>87</v>
      </c>
      <c r="Q45" s="81">
        <v>2178</v>
      </c>
    </row>
    <row r="46" spans="1:17" ht="18" customHeight="1" thickTop="1" x14ac:dyDescent="0.15">
      <c r="A46" s="241" t="s">
        <v>189</v>
      </c>
      <c r="B46" s="241"/>
      <c r="C46" s="241"/>
      <c r="D46" s="86">
        <v>34</v>
      </c>
      <c r="E46" s="86">
        <v>27</v>
      </c>
      <c r="F46" s="86">
        <v>22</v>
      </c>
      <c r="G46" s="86">
        <v>4</v>
      </c>
      <c r="H46" s="86">
        <v>9</v>
      </c>
      <c r="I46" s="86">
        <v>25</v>
      </c>
      <c r="J46" s="86">
        <v>0</v>
      </c>
      <c r="K46" s="86">
        <v>4</v>
      </c>
      <c r="L46" s="86">
        <v>0</v>
      </c>
      <c r="M46" s="86">
        <v>3</v>
      </c>
      <c r="N46" s="86">
        <v>4357</v>
      </c>
      <c r="O46" s="86">
        <v>142</v>
      </c>
      <c r="P46" s="86">
        <v>0</v>
      </c>
      <c r="Q46" s="86">
        <v>198251</v>
      </c>
    </row>
  </sheetData>
  <mergeCells count="24">
    <mergeCell ref="A39:A45"/>
    <mergeCell ref="B39:B45"/>
    <mergeCell ref="A46:C46"/>
    <mergeCell ref="A6:A24"/>
    <mergeCell ref="B6:B24"/>
    <mergeCell ref="A25:A30"/>
    <mergeCell ref="B25:B30"/>
    <mergeCell ref="A31:A38"/>
    <mergeCell ref="B31:B38"/>
    <mergeCell ref="A1:L1"/>
    <mergeCell ref="A3:C5"/>
    <mergeCell ref="D3:D5"/>
    <mergeCell ref="E3:E5"/>
    <mergeCell ref="F3:I3"/>
    <mergeCell ref="J3:J5"/>
    <mergeCell ref="K3:K5"/>
    <mergeCell ref="L3:L5"/>
    <mergeCell ref="A2:Q2"/>
    <mergeCell ref="M3:M5"/>
    <mergeCell ref="N3:P3"/>
    <mergeCell ref="Q3:Q5"/>
    <mergeCell ref="F4:I4"/>
    <mergeCell ref="N4:O4"/>
    <mergeCell ref="P4:P5"/>
  </mergeCells>
  <phoneticPr fontId="3"/>
  <pageMargins left="0.98425196850393704" right="0.78740157480314965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9"/>
  </sheetPr>
  <dimension ref="A1:Q26"/>
  <sheetViews>
    <sheetView showZeros="0" view="pageBreakPreview" zoomScaleNormal="70" zoomScaleSheetLayoutView="100" workbookViewId="0">
      <selection activeCell="A29" sqref="A29:XFD43"/>
    </sheetView>
  </sheetViews>
  <sheetFormatPr defaultRowHeight="13.5" x14ac:dyDescent="0.15"/>
  <cols>
    <col min="1" max="2" width="2.875" bestFit="1" customWidth="1"/>
    <col min="3" max="3" width="11.375" customWidth="1"/>
    <col min="4" max="13" width="3.625" customWidth="1"/>
    <col min="14" max="14" width="7.375" customWidth="1"/>
    <col min="15" max="15" width="5.75" bestFit="1" customWidth="1"/>
    <col min="16" max="16" width="5.25" bestFit="1" customWidth="1"/>
    <col min="18" max="18" width="10.625" customWidth="1"/>
    <col min="19" max="19" width="23.5" bestFit="1" customWidth="1"/>
    <col min="22" max="22" width="23.5" bestFit="1" customWidth="1"/>
  </cols>
  <sheetData>
    <row r="1" spans="1:17" x14ac:dyDescent="0.15">
      <c r="A1" s="242" t="s">
        <v>138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2" spans="1:17" x14ac:dyDescent="0.15">
      <c r="A2" s="237" t="s">
        <v>241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</row>
    <row r="3" spans="1:17" ht="18" customHeight="1" x14ac:dyDescent="0.15">
      <c r="A3" s="234"/>
      <c r="B3" s="234"/>
      <c r="C3" s="234"/>
      <c r="D3" s="235" t="s">
        <v>123</v>
      </c>
      <c r="E3" s="236" t="s">
        <v>139</v>
      </c>
      <c r="F3" s="144"/>
      <c r="G3" s="144"/>
      <c r="H3" s="144"/>
      <c r="I3" s="145"/>
      <c r="J3" s="235" t="s">
        <v>91</v>
      </c>
      <c r="K3" s="235" t="s">
        <v>92</v>
      </c>
      <c r="L3" s="235" t="s">
        <v>93</v>
      </c>
      <c r="M3" s="235" t="s">
        <v>94</v>
      </c>
      <c r="N3" s="146" t="s">
        <v>14</v>
      </c>
      <c r="O3" s="146"/>
      <c r="P3" s="146"/>
      <c r="Q3" s="238" t="s">
        <v>140</v>
      </c>
    </row>
    <row r="4" spans="1:17" ht="18" customHeight="1" x14ac:dyDescent="0.15">
      <c r="A4" s="234"/>
      <c r="B4" s="234"/>
      <c r="C4" s="234"/>
      <c r="D4" s="235"/>
      <c r="E4" s="235"/>
      <c r="F4" s="146" t="s">
        <v>19</v>
      </c>
      <c r="G4" s="146"/>
      <c r="H4" s="146"/>
      <c r="I4" s="146"/>
      <c r="J4" s="235"/>
      <c r="K4" s="235"/>
      <c r="L4" s="235"/>
      <c r="M4" s="235"/>
      <c r="N4" s="146" t="s">
        <v>53</v>
      </c>
      <c r="O4" s="146"/>
      <c r="P4" s="146" t="s">
        <v>141</v>
      </c>
      <c r="Q4" s="239"/>
    </row>
    <row r="5" spans="1:17" ht="35.25" x14ac:dyDescent="0.15">
      <c r="A5" s="234"/>
      <c r="B5" s="234"/>
      <c r="C5" s="234"/>
      <c r="D5" s="235"/>
      <c r="E5" s="235"/>
      <c r="F5" s="36" t="s">
        <v>59</v>
      </c>
      <c r="G5" s="36" t="s">
        <v>60</v>
      </c>
      <c r="H5" s="36" t="s">
        <v>23</v>
      </c>
      <c r="I5" s="36" t="s">
        <v>61</v>
      </c>
      <c r="J5" s="235"/>
      <c r="K5" s="235"/>
      <c r="L5" s="235"/>
      <c r="M5" s="235"/>
      <c r="N5" s="75" t="s">
        <v>142</v>
      </c>
      <c r="O5" s="75" t="s">
        <v>143</v>
      </c>
      <c r="P5" s="146"/>
      <c r="Q5" s="171"/>
    </row>
    <row r="6" spans="1:17" ht="18" customHeight="1" x14ac:dyDescent="0.15">
      <c r="A6" s="147" t="s">
        <v>190</v>
      </c>
      <c r="B6" s="244" t="s">
        <v>191</v>
      </c>
      <c r="C6" s="76" t="s">
        <v>192</v>
      </c>
      <c r="D6" s="40">
        <v>1</v>
      </c>
      <c r="E6" s="38" t="s">
        <v>87</v>
      </c>
      <c r="F6" s="38" t="s">
        <v>87</v>
      </c>
      <c r="G6" s="38" t="s">
        <v>87</v>
      </c>
      <c r="H6" s="38" t="s">
        <v>87</v>
      </c>
      <c r="I6" s="38" t="s">
        <v>87</v>
      </c>
      <c r="J6" s="38" t="s">
        <v>87</v>
      </c>
      <c r="K6" s="38" t="s">
        <v>87</v>
      </c>
      <c r="L6" s="38" t="s">
        <v>87</v>
      </c>
      <c r="M6" s="38">
        <v>1</v>
      </c>
      <c r="N6" s="38" t="s">
        <v>87</v>
      </c>
      <c r="O6" s="38" t="s">
        <v>87</v>
      </c>
      <c r="P6" s="38" t="s">
        <v>87</v>
      </c>
      <c r="Q6" s="38" t="s">
        <v>87</v>
      </c>
    </row>
    <row r="7" spans="1:17" ht="18" customHeight="1" x14ac:dyDescent="0.15">
      <c r="A7" s="148"/>
      <c r="B7" s="245"/>
      <c r="C7" s="77" t="s">
        <v>193</v>
      </c>
      <c r="D7" s="40">
        <v>1</v>
      </c>
      <c r="E7" s="40">
        <v>1</v>
      </c>
      <c r="F7" s="40" t="s">
        <v>87</v>
      </c>
      <c r="G7" s="40" t="s">
        <v>87</v>
      </c>
      <c r="H7" s="40" t="s">
        <v>87</v>
      </c>
      <c r="I7" s="40">
        <v>1</v>
      </c>
      <c r="J7" s="40" t="s">
        <v>87</v>
      </c>
      <c r="K7" s="40" t="s">
        <v>87</v>
      </c>
      <c r="L7" s="40" t="s">
        <v>87</v>
      </c>
      <c r="M7" s="40" t="s">
        <v>87</v>
      </c>
      <c r="N7" s="40" t="s">
        <v>87</v>
      </c>
      <c r="O7" s="40" t="s">
        <v>87</v>
      </c>
      <c r="P7" s="40" t="s">
        <v>87</v>
      </c>
      <c r="Q7" s="40">
        <v>1</v>
      </c>
    </row>
    <row r="8" spans="1:17" ht="18" customHeight="1" x14ac:dyDescent="0.15">
      <c r="A8" s="148"/>
      <c r="B8" s="245"/>
      <c r="C8" s="77" t="s">
        <v>194</v>
      </c>
      <c r="D8" s="40">
        <v>0</v>
      </c>
      <c r="E8" s="40" t="s">
        <v>87</v>
      </c>
      <c r="F8" s="40" t="s">
        <v>87</v>
      </c>
      <c r="G8" s="40" t="s">
        <v>87</v>
      </c>
      <c r="H8" s="40" t="s">
        <v>87</v>
      </c>
      <c r="I8" s="40" t="s">
        <v>87</v>
      </c>
      <c r="J8" s="40" t="s">
        <v>87</v>
      </c>
      <c r="K8" s="40" t="s">
        <v>87</v>
      </c>
      <c r="L8" s="40" t="s">
        <v>87</v>
      </c>
      <c r="M8" s="40" t="s">
        <v>87</v>
      </c>
      <c r="N8" s="40" t="s">
        <v>87</v>
      </c>
      <c r="O8" s="40" t="s">
        <v>87</v>
      </c>
      <c r="P8" s="40" t="s">
        <v>87</v>
      </c>
      <c r="Q8" s="40" t="s">
        <v>87</v>
      </c>
    </row>
    <row r="9" spans="1:17" ht="18" customHeight="1" x14ac:dyDescent="0.15">
      <c r="A9" s="148"/>
      <c r="B9" s="245"/>
      <c r="C9" s="77" t="s">
        <v>195</v>
      </c>
      <c r="D9" s="40">
        <v>0</v>
      </c>
      <c r="E9" s="40" t="s">
        <v>87</v>
      </c>
      <c r="F9" s="40" t="s">
        <v>87</v>
      </c>
      <c r="G9" s="40" t="s">
        <v>87</v>
      </c>
      <c r="H9" s="40" t="s">
        <v>87</v>
      </c>
      <c r="I9" s="40" t="s">
        <v>87</v>
      </c>
      <c r="J9" s="40" t="s">
        <v>87</v>
      </c>
      <c r="K9" s="40" t="s">
        <v>87</v>
      </c>
      <c r="L9" s="40" t="s">
        <v>87</v>
      </c>
      <c r="M9" s="40" t="s">
        <v>87</v>
      </c>
      <c r="N9" s="40" t="s">
        <v>87</v>
      </c>
      <c r="O9" s="40" t="s">
        <v>87</v>
      </c>
      <c r="P9" s="40" t="s">
        <v>87</v>
      </c>
      <c r="Q9" s="40" t="s">
        <v>87</v>
      </c>
    </row>
    <row r="10" spans="1:17" ht="18" customHeight="1" x14ac:dyDescent="0.15">
      <c r="A10" s="148"/>
      <c r="B10" s="245"/>
      <c r="C10" s="77" t="s">
        <v>196</v>
      </c>
      <c r="D10" s="40">
        <v>0</v>
      </c>
      <c r="E10" s="40" t="s">
        <v>87</v>
      </c>
      <c r="F10" s="40" t="s">
        <v>87</v>
      </c>
      <c r="G10" s="40" t="s">
        <v>87</v>
      </c>
      <c r="H10" s="40" t="s">
        <v>87</v>
      </c>
      <c r="I10" s="40" t="s">
        <v>87</v>
      </c>
      <c r="J10" s="40" t="s">
        <v>87</v>
      </c>
      <c r="K10" s="40" t="s">
        <v>87</v>
      </c>
      <c r="L10" s="40" t="s">
        <v>87</v>
      </c>
      <c r="M10" s="40" t="s">
        <v>87</v>
      </c>
      <c r="N10" s="40" t="s">
        <v>87</v>
      </c>
      <c r="O10" s="40" t="s">
        <v>87</v>
      </c>
      <c r="P10" s="40" t="s">
        <v>87</v>
      </c>
      <c r="Q10" s="40" t="s">
        <v>87</v>
      </c>
    </row>
    <row r="11" spans="1:17" ht="18" customHeight="1" x14ac:dyDescent="0.15">
      <c r="A11" s="148"/>
      <c r="B11" s="245"/>
      <c r="C11" s="77" t="s">
        <v>197</v>
      </c>
      <c r="D11" s="40">
        <v>0</v>
      </c>
      <c r="E11" s="40" t="s">
        <v>87</v>
      </c>
      <c r="F11" s="40" t="s">
        <v>87</v>
      </c>
      <c r="G11" s="40" t="s">
        <v>87</v>
      </c>
      <c r="H11" s="40" t="s">
        <v>87</v>
      </c>
      <c r="I11" s="40" t="s">
        <v>87</v>
      </c>
      <c r="J11" s="40" t="s">
        <v>87</v>
      </c>
      <c r="K11" s="40" t="s">
        <v>87</v>
      </c>
      <c r="L11" s="40" t="s">
        <v>87</v>
      </c>
      <c r="M11" s="40" t="s">
        <v>87</v>
      </c>
      <c r="N11" s="40" t="s">
        <v>87</v>
      </c>
      <c r="O11" s="40" t="s">
        <v>87</v>
      </c>
      <c r="P11" s="40" t="s">
        <v>87</v>
      </c>
      <c r="Q11" s="40" t="s">
        <v>87</v>
      </c>
    </row>
    <row r="12" spans="1:17" ht="18" customHeight="1" x14ac:dyDescent="0.15">
      <c r="A12" s="148"/>
      <c r="B12" s="245"/>
      <c r="C12" s="77" t="s">
        <v>198</v>
      </c>
      <c r="D12" s="40">
        <v>0</v>
      </c>
      <c r="E12" s="40" t="s">
        <v>87</v>
      </c>
      <c r="F12" s="40" t="s">
        <v>87</v>
      </c>
      <c r="G12" s="40" t="s">
        <v>87</v>
      </c>
      <c r="H12" s="40" t="s">
        <v>87</v>
      </c>
      <c r="I12" s="40" t="s">
        <v>87</v>
      </c>
      <c r="J12" s="40" t="s">
        <v>87</v>
      </c>
      <c r="K12" s="40" t="s">
        <v>87</v>
      </c>
      <c r="L12" s="40" t="s">
        <v>87</v>
      </c>
      <c r="M12" s="40" t="s">
        <v>87</v>
      </c>
      <c r="N12" s="40" t="s">
        <v>87</v>
      </c>
      <c r="O12" s="40" t="s">
        <v>87</v>
      </c>
      <c r="P12" s="40" t="s">
        <v>87</v>
      </c>
      <c r="Q12" s="40" t="s">
        <v>87</v>
      </c>
    </row>
    <row r="13" spans="1:17" ht="18" customHeight="1" x14ac:dyDescent="0.15">
      <c r="A13" s="148"/>
      <c r="B13" s="245"/>
      <c r="C13" s="77" t="s">
        <v>199</v>
      </c>
      <c r="D13" s="40">
        <v>0</v>
      </c>
      <c r="E13" s="40" t="s">
        <v>87</v>
      </c>
      <c r="F13" s="40" t="s">
        <v>87</v>
      </c>
      <c r="G13" s="40" t="s">
        <v>87</v>
      </c>
      <c r="H13" s="40" t="s">
        <v>87</v>
      </c>
      <c r="I13" s="40" t="s">
        <v>87</v>
      </c>
      <c r="J13" s="40" t="s">
        <v>87</v>
      </c>
      <c r="K13" s="40" t="s">
        <v>87</v>
      </c>
      <c r="L13" s="40" t="s">
        <v>87</v>
      </c>
      <c r="M13" s="40" t="s">
        <v>87</v>
      </c>
      <c r="N13" s="40" t="s">
        <v>87</v>
      </c>
      <c r="O13" s="40" t="s">
        <v>87</v>
      </c>
      <c r="P13" s="40" t="s">
        <v>87</v>
      </c>
      <c r="Q13" s="40" t="s">
        <v>87</v>
      </c>
    </row>
    <row r="14" spans="1:17" ht="18" customHeight="1" x14ac:dyDescent="0.15">
      <c r="A14" s="148"/>
      <c r="B14" s="245"/>
      <c r="C14" s="77" t="s">
        <v>200</v>
      </c>
      <c r="D14" s="40">
        <v>2</v>
      </c>
      <c r="E14" s="40">
        <v>2</v>
      </c>
      <c r="F14" s="40" t="s">
        <v>87</v>
      </c>
      <c r="G14" s="40" t="s">
        <v>87</v>
      </c>
      <c r="H14" s="40" t="s">
        <v>87</v>
      </c>
      <c r="I14" s="40">
        <v>2</v>
      </c>
      <c r="J14" s="40" t="s">
        <v>87</v>
      </c>
      <c r="K14" s="40" t="s">
        <v>87</v>
      </c>
      <c r="L14" s="40" t="s">
        <v>87</v>
      </c>
      <c r="M14" s="40" t="s">
        <v>87</v>
      </c>
      <c r="N14" s="40" t="s">
        <v>87</v>
      </c>
      <c r="O14" s="40" t="s">
        <v>87</v>
      </c>
      <c r="P14" s="40" t="s">
        <v>87</v>
      </c>
      <c r="Q14" s="40">
        <v>5</v>
      </c>
    </row>
    <row r="15" spans="1:17" ht="18" customHeight="1" x14ac:dyDescent="0.15">
      <c r="A15" s="148"/>
      <c r="B15" s="245"/>
      <c r="C15" s="77" t="s">
        <v>201</v>
      </c>
      <c r="D15" s="40">
        <v>0</v>
      </c>
      <c r="E15" s="40" t="s">
        <v>87</v>
      </c>
      <c r="F15" s="40" t="s">
        <v>87</v>
      </c>
      <c r="G15" s="40" t="s">
        <v>87</v>
      </c>
      <c r="H15" s="40" t="s">
        <v>87</v>
      </c>
      <c r="I15" s="40" t="s">
        <v>87</v>
      </c>
      <c r="J15" s="40" t="s">
        <v>87</v>
      </c>
      <c r="K15" s="40" t="s">
        <v>87</v>
      </c>
      <c r="L15" s="40" t="s">
        <v>87</v>
      </c>
      <c r="M15" s="40" t="s">
        <v>87</v>
      </c>
      <c r="N15" s="40" t="s">
        <v>87</v>
      </c>
      <c r="O15" s="40" t="s">
        <v>87</v>
      </c>
      <c r="P15" s="40" t="s">
        <v>87</v>
      </c>
      <c r="Q15" s="40" t="s">
        <v>87</v>
      </c>
    </row>
    <row r="16" spans="1:17" ht="18" customHeight="1" x14ac:dyDescent="0.15">
      <c r="A16" s="148"/>
      <c r="B16" s="245"/>
      <c r="C16" s="77" t="s">
        <v>202</v>
      </c>
      <c r="D16" s="40">
        <v>0</v>
      </c>
      <c r="E16" s="40" t="s">
        <v>87</v>
      </c>
      <c r="F16" s="40" t="s">
        <v>87</v>
      </c>
      <c r="G16" s="40" t="s">
        <v>87</v>
      </c>
      <c r="H16" s="40" t="s">
        <v>87</v>
      </c>
      <c r="I16" s="40" t="s">
        <v>87</v>
      </c>
      <c r="J16" s="40" t="s">
        <v>87</v>
      </c>
      <c r="K16" s="40" t="s">
        <v>87</v>
      </c>
      <c r="L16" s="40" t="s">
        <v>87</v>
      </c>
      <c r="M16" s="40" t="s">
        <v>87</v>
      </c>
      <c r="N16" s="40" t="s">
        <v>87</v>
      </c>
      <c r="O16" s="40" t="s">
        <v>87</v>
      </c>
      <c r="P16" s="40" t="s">
        <v>87</v>
      </c>
      <c r="Q16" s="40" t="s">
        <v>87</v>
      </c>
    </row>
    <row r="17" spans="1:17" ht="18" customHeight="1" x14ac:dyDescent="0.15">
      <c r="A17" s="148"/>
      <c r="B17" s="245"/>
      <c r="C17" s="77" t="s">
        <v>203</v>
      </c>
      <c r="D17" s="40">
        <v>0</v>
      </c>
      <c r="E17" s="40" t="s">
        <v>87</v>
      </c>
      <c r="F17" s="40" t="s">
        <v>87</v>
      </c>
      <c r="G17" s="40" t="s">
        <v>87</v>
      </c>
      <c r="H17" s="40" t="s">
        <v>87</v>
      </c>
      <c r="I17" s="40" t="s">
        <v>87</v>
      </c>
      <c r="J17" s="40" t="s">
        <v>87</v>
      </c>
      <c r="K17" s="40" t="s">
        <v>87</v>
      </c>
      <c r="L17" s="40" t="s">
        <v>87</v>
      </c>
      <c r="M17" s="40" t="s">
        <v>87</v>
      </c>
      <c r="N17" s="40" t="s">
        <v>87</v>
      </c>
      <c r="O17" s="40" t="s">
        <v>87</v>
      </c>
      <c r="P17" s="40" t="s">
        <v>87</v>
      </c>
      <c r="Q17" s="40" t="s">
        <v>87</v>
      </c>
    </row>
    <row r="18" spans="1:17" ht="18" customHeight="1" x14ac:dyDescent="0.15">
      <c r="A18" s="148"/>
      <c r="B18" s="245"/>
      <c r="C18" s="77" t="s">
        <v>204</v>
      </c>
      <c r="D18" s="40">
        <v>0</v>
      </c>
      <c r="E18" s="40" t="s">
        <v>87</v>
      </c>
      <c r="F18" s="40" t="s">
        <v>87</v>
      </c>
      <c r="G18" s="40" t="s">
        <v>87</v>
      </c>
      <c r="H18" s="40" t="s">
        <v>87</v>
      </c>
      <c r="I18" s="40" t="s">
        <v>87</v>
      </c>
      <c r="J18" s="40" t="s">
        <v>87</v>
      </c>
      <c r="K18" s="40" t="s">
        <v>87</v>
      </c>
      <c r="L18" s="40" t="s">
        <v>87</v>
      </c>
      <c r="M18" s="40" t="s">
        <v>87</v>
      </c>
      <c r="N18" s="40" t="s">
        <v>87</v>
      </c>
      <c r="O18" s="40" t="s">
        <v>87</v>
      </c>
      <c r="P18" s="40" t="s">
        <v>87</v>
      </c>
      <c r="Q18" s="40" t="s">
        <v>87</v>
      </c>
    </row>
    <row r="19" spans="1:17" ht="18" customHeight="1" x14ac:dyDescent="0.15">
      <c r="A19" s="148"/>
      <c r="B19" s="245"/>
      <c r="C19" s="77" t="s">
        <v>205</v>
      </c>
      <c r="D19" s="40">
        <v>0</v>
      </c>
      <c r="E19" s="40" t="s">
        <v>87</v>
      </c>
      <c r="F19" s="40" t="s">
        <v>87</v>
      </c>
      <c r="G19" s="40" t="s">
        <v>87</v>
      </c>
      <c r="H19" s="40" t="s">
        <v>87</v>
      </c>
      <c r="I19" s="40" t="s">
        <v>87</v>
      </c>
      <c r="J19" s="40" t="s">
        <v>87</v>
      </c>
      <c r="K19" s="40" t="s">
        <v>87</v>
      </c>
      <c r="L19" s="40" t="s">
        <v>87</v>
      </c>
      <c r="M19" s="40" t="s">
        <v>87</v>
      </c>
      <c r="N19" s="40" t="s">
        <v>87</v>
      </c>
      <c r="O19" s="40" t="s">
        <v>87</v>
      </c>
      <c r="P19" s="40" t="s">
        <v>87</v>
      </c>
      <c r="Q19" s="40" t="s">
        <v>87</v>
      </c>
    </row>
    <row r="20" spans="1:17" ht="18" customHeight="1" x14ac:dyDescent="0.15">
      <c r="A20" s="148"/>
      <c r="B20" s="245"/>
      <c r="C20" s="77" t="s">
        <v>206</v>
      </c>
      <c r="D20" s="40">
        <v>0</v>
      </c>
      <c r="E20" s="40" t="s">
        <v>87</v>
      </c>
      <c r="F20" s="40" t="s">
        <v>87</v>
      </c>
      <c r="G20" s="40" t="s">
        <v>87</v>
      </c>
      <c r="H20" s="40" t="s">
        <v>87</v>
      </c>
      <c r="I20" s="40" t="s">
        <v>87</v>
      </c>
      <c r="J20" s="40" t="s">
        <v>87</v>
      </c>
      <c r="K20" s="40" t="s">
        <v>87</v>
      </c>
      <c r="L20" s="40" t="s">
        <v>87</v>
      </c>
      <c r="M20" s="40" t="s">
        <v>87</v>
      </c>
      <c r="N20" s="40" t="s">
        <v>87</v>
      </c>
      <c r="O20" s="40" t="s">
        <v>87</v>
      </c>
      <c r="P20" s="40" t="s">
        <v>87</v>
      </c>
      <c r="Q20" s="40" t="s">
        <v>87</v>
      </c>
    </row>
    <row r="21" spans="1:17" ht="18" customHeight="1" x14ac:dyDescent="0.15">
      <c r="A21" s="148"/>
      <c r="B21" s="245"/>
      <c r="C21" s="77" t="s">
        <v>207</v>
      </c>
      <c r="D21" s="40">
        <v>0</v>
      </c>
      <c r="E21" s="113" t="s">
        <v>87</v>
      </c>
      <c r="F21" s="113" t="s">
        <v>87</v>
      </c>
      <c r="G21" s="113" t="s">
        <v>87</v>
      </c>
      <c r="H21" s="40" t="s">
        <v>87</v>
      </c>
      <c r="I21" s="40" t="s">
        <v>87</v>
      </c>
      <c r="J21" s="40" t="s">
        <v>87</v>
      </c>
      <c r="K21" s="40" t="s">
        <v>87</v>
      </c>
      <c r="L21" s="40" t="s">
        <v>87</v>
      </c>
      <c r="M21" s="40" t="s">
        <v>87</v>
      </c>
      <c r="N21" s="40" t="s">
        <v>87</v>
      </c>
      <c r="O21" s="40" t="s">
        <v>87</v>
      </c>
      <c r="P21" s="40" t="s">
        <v>87</v>
      </c>
      <c r="Q21" s="40" t="s">
        <v>87</v>
      </c>
    </row>
    <row r="22" spans="1:17" ht="18" customHeight="1" x14ac:dyDescent="0.15">
      <c r="A22" s="148"/>
      <c r="B22" s="245"/>
      <c r="C22" s="77" t="s">
        <v>208</v>
      </c>
      <c r="D22" s="40">
        <v>0</v>
      </c>
      <c r="E22" s="113" t="s">
        <v>87</v>
      </c>
      <c r="F22" s="113" t="s">
        <v>87</v>
      </c>
      <c r="G22" s="113" t="s">
        <v>87</v>
      </c>
      <c r="H22" s="40" t="s">
        <v>87</v>
      </c>
      <c r="I22" s="40" t="s">
        <v>87</v>
      </c>
      <c r="J22" s="40" t="s">
        <v>87</v>
      </c>
      <c r="K22" s="40" t="s">
        <v>87</v>
      </c>
      <c r="L22" s="40" t="s">
        <v>87</v>
      </c>
      <c r="M22" s="40" t="s">
        <v>87</v>
      </c>
      <c r="N22" s="40" t="s">
        <v>87</v>
      </c>
      <c r="O22" s="40" t="s">
        <v>87</v>
      </c>
      <c r="P22" s="40" t="s">
        <v>87</v>
      </c>
      <c r="Q22" s="40" t="s">
        <v>87</v>
      </c>
    </row>
    <row r="23" spans="1:17" ht="18" customHeight="1" x14ac:dyDescent="0.15">
      <c r="A23" s="148"/>
      <c r="B23" s="245"/>
      <c r="C23" s="78" t="s">
        <v>209</v>
      </c>
      <c r="D23" s="79">
        <v>0</v>
      </c>
      <c r="E23" s="114" t="s">
        <v>87</v>
      </c>
      <c r="F23" s="113" t="s">
        <v>87</v>
      </c>
      <c r="G23" s="114" t="s">
        <v>87</v>
      </c>
      <c r="H23" s="79" t="s">
        <v>87</v>
      </c>
      <c r="I23" s="79" t="s">
        <v>87</v>
      </c>
      <c r="J23" s="79" t="s">
        <v>87</v>
      </c>
      <c r="K23" s="79" t="s">
        <v>87</v>
      </c>
      <c r="L23" s="79" t="s">
        <v>87</v>
      </c>
      <c r="M23" s="79" t="s">
        <v>87</v>
      </c>
      <c r="N23" s="79" t="s">
        <v>87</v>
      </c>
      <c r="O23" s="79" t="s">
        <v>87</v>
      </c>
      <c r="P23" s="79" t="s">
        <v>87</v>
      </c>
      <c r="Q23" s="79" t="s">
        <v>87</v>
      </c>
    </row>
    <row r="24" spans="1:17" ht="18" customHeight="1" x14ac:dyDescent="0.15">
      <c r="A24" s="148"/>
      <c r="B24" s="245"/>
      <c r="C24" s="78" t="s">
        <v>210</v>
      </c>
      <c r="D24" s="79">
        <v>0</v>
      </c>
      <c r="E24" s="114" t="s">
        <v>87</v>
      </c>
      <c r="F24" s="113" t="s">
        <v>87</v>
      </c>
      <c r="G24" s="114" t="s">
        <v>87</v>
      </c>
      <c r="H24" s="79" t="s">
        <v>87</v>
      </c>
      <c r="I24" s="79" t="s">
        <v>87</v>
      </c>
      <c r="J24" s="79" t="s">
        <v>87</v>
      </c>
      <c r="K24" s="79" t="s">
        <v>87</v>
      </c>
      <c r="L24" s="79" t="s">
        <v>87</v>
      </c>
      <c r="M24" s="79" t="s">
        <v>87</v>
      </c>
      <c r="N24" s="79" t="s">
        <v>87</v>
      </c>
      <c r="O24" s="79" t="s">
        <v>87</v>
      </c>
      <c r="P24" s="79" t="s">
        <v>87</v>
      </c>
      <c r="Q24" s="79" t="s">
        <v>87</v>
      </c>
    </row>
    <row r="25" spans="1:17" ht="18" customHeight="1" thickBot="1" x14ac:dyDescent="0.2">
      <c r="A25" s="148"/>
      <c r="B25" s="245"/>
      <c r="C25" s="78" t="s">
        <v>211</v>
      </c>
      <c r="D25" s="79">
        <v>0</v>
      </c>
      <c r="E25" s="79" t="s">
        <v>87</v>
      </c>
      <c r="F25" s="79" t="s">
        <v>87</v>
      </c>
      <c r="G25" s="79" t="s">
        <v>87</v>
      </c>
      <c r="H25" s="79" t="s">
        <v>87</v>
      </c>
      <c r="I25" s="79" t="s">
        <v>87</v>
      </c>
      <c r="J25" s="79" t="s">
        <v>87</v>
      </c>
      <c r="K25" s="79" t="s">
        <v>87</v>
      </c>
      <c r="L25" s="79" t="s">
        <v>87</v>
      </c>
      <c r="M25" s="79" t="s">
        <v>87</v>
      </c>
      <c r="N25" s="79" t="s">
        <v>87</v>
      </c>
      <c r="O25" s="79" t="s">
        <v>87</v>
      </c>
      <c r="P25" s="79" t="s">
        <v>87</v>
      </c>
      <c r="Q25" s="79" t="s">
        <v>87</v>
      </c>
    </row>
    <row r="26" spans="1:17" ht="16.5" customHeight="1" thickTop="1" x14ac:dyDescent="0.15">
      <c r="A26" s="241" t="s">
        <v>189</v>
      </c>
      <c r="B26" s="241"/>
      <c r="C26" s="241"/>
      <c r="D26" s="86">
        <v>4</v>
      </c>
      <c r="E26" s="86">
        <v>3</v>
      </c>
      <c r="F26" s="86">
        <v>0</v>
      </c>
      <c r="G26" s="86">
        <v>0</v>
      </c>
      <c r="H26" s="86">
        <v>0</v>
      </c>
      <c r="I26" s="86">
        <v>3</v>
      </c>
      <c r="J26" s="86">
        <v>0</v>
      </c>
      <c r="K26" s="86">
        <v>0</v>
      </c>
      <c r="L26" s="86">
        <v>0</v>
      </c>
      <c r="M26" s="86">
        <v>1</v>
      </c>
      <c r="N26" s="86">
        <v>0</v>
      </c>
      <c r="O26" s="86">
        <v>0</v>
      </c>
      <c r="P26" s="86">
        <v>0</v>
      </c>
      <c r="Q26" s="86">
        <v>6</v>
      </c>
    </row>
  </sheetData>
  <mergeCells count="18">
    <mergeCell ref="A6:A25"/>
    <mergeCell ref="B6:B25"/>
    <mergeCell ref="A26:C26"/>
    <mergeCell ref="M3:M5"/>
    <mergeCell ref="N3:P3"/>
    <mergeCell ref="A1:L1"/>
    <mergeCell ref="A3:C5"/>
    <mergeCell ref="D3:D5"/>
    <mergeCell ref="E3:E5"/>
    <mergeCell ref="F3:I3"/>
    <mergeCell ref="J3:J5"/>
    <mergeCell ref="K3:K5"/>
    <mergeCell ref="L3:L5"/>
    <mergeCell ref="A2:Q2"/>
    <mergeCell ref="Q3:Q5"/>
    <mergeCell ref="F4:I4"/>
    <mergeCell ref="N4:O4"/>
    <mergeCell ref="P4:P5"/>
  </mergeCells>
  <phoneticPr fontId="3"/>
  <pageMargins left="0.98425196850393704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9"/>
  </sheetPr>
  <dimension ref="A1:O29"/>
  <sheetViews>
    <sheetView showZeros="0" tabSelected="1" view="pageBreakPreview" zoomScaleNormal="100" zoomScaleSheetLayoutView="100" workbookViewId="0">
      <selection activeCell="O42" sqref="O42"/>
    </sheetView>
  </sheetViews>
  <sheetFormatPr defaultRowHeight="13.5" x14ac:dyDescent="0.15"/>
  <cols>
    <col min="1" max="2" width="4.625" customWidth="1"/>
    <col min="3" max="3" width="17.625" customWidth="1"/>
    <col min="4" max="9" width="9.625" customWidth="1"/>
    <col min="11" max="11" width="0" hidden="1" customWidth="1"/>
  </cols>
  <sheetData>
    <row r="1" spans="1:15" ht="23.1" customHeight="1" x14ac:dyDescent="0.15">
      <c r="A1" s="50" t="s">
        <v>212</v>
      </c>
    </row>
    <row r="2" spans="1:15" ht="30" customHeight="1" x14ac:dyDescent="0.15">
      <c r="A2" s="191" t="s">
        <v>213</v>
      </c>
      <c r="B2" s="191"/>
      <c r="C2" s="191"/>
      <c r="D2" s="191" t="s">
        <v>214</v>
      </c>
      <c r="E2" s="191"/>
      <c r="F2" s="191"/>
      <c r="G2" s="191" t="s">
        <v>82</v>
      </c>
      <c r="H2" s="191"/>
      <c r="I2" s="191"/>
      <c r="K2" s="87" t="s">
        <v>215</v>
      </c>
    </row>
    <row r="3" spans="1:15" ht="30" customHeight="1" x14ac:dyDescent="0.15">
      <c r="A3" s="137" t="s">
        <v>216</v>
      </c>
      <c r="B3" s="137"/>
      <c r="C3" s="137"/>
      <c r="D3" s="246">
        <v>8</v>
      </c>
      <c r="E3" s="247"/>
      <c r="F3" s="248"/>
      <c r="G3" s="249">
        <v>21.052631578947366</v>
      </c>
      <c r="H3" s="249"/>
      <c r="I3" s="249"/>
      <c r="K3" s="88" t="s">
        <v>217</v>
      </c>
    </row>
    <row r="4" spans="1:15" ht="30" customHeight="1" x14ac:dyDescent="0.15">
      <c r="A4" s="116" t="s">
        <v>218</v>
      </c>
      <c r="B4" s="250"/>
      <c r="C4" s="117"/>
      <c r="D4" s="251">
        <v>3</v>
      </c>
      <c r="E4" s="252"/>
      <c r="F4" s="253"/>
      <c r="G4" s="254">
        <v>7.8947368421052628</v>
      </c>
      <c r="H4" s="254"/>
      <c r="I4" s="254"/>
      <c r="K4" s="88"/>
    </row>
    <row r="5" spans="1:15" ht="30" customHeight="1" x14ac:dyDescent="0.15">
      <c r="A5" s="116" t="s">
        <v>219</v>
      </c>
      <c r="B5" s="250"/>
      <c r="C5" s="117"/>
      <c r="D5" s="251">
        <v>16</v>
      </c>
      <c r="E5" s="252"/>
      <c r="F5" s="253"/>
      <c r="G5" s="254">
        <v>42.105263157894733</v>
      </c>
      <c r="H5" s="254"/>
      <c r="I5" s="254"/>
      <c r="K5" s="89" t="s">
        <v>220</v>
      </c>
    </row>
    <row r="6" spans="1:15" ht="30" customHeight="1" x14ac:dyDescent="0.15">
      <c r="A6" s="138" t="s">
        <v>221</v>
      </c>
      <c r="B6" s="138"/>
      <c r="C6" s="138"/>
      <c r="D6" s="255">
        <v>1</v>
      </c>
      <c r="E6" s="256"/>
      <c r="F6" s="257"/>
      <c r="G6" s="258">
        <v>2.6315789473684208</v>
      </c>
      <c r="H6" s="258"/>
      <c r="I6" s="258"/>
      <c r="K6" s="89"/>
    </row>
    <row r="7" spans="1:15" ht="30" customHeight="1" x14ac:dyDescent="0.15">
      <c r="A7" s="116" t="s">
        <v>222</v>
      </c>
      <c r="B7" s="250"/>
      <c r="C7" s="117"/>
      <c r="D7" s="255">
        <v>0</v>
      </c>
      <c r="E7" s="256"/>
      <c r="F7" s="257"/>
      <c r="G7" s="258">
        <v>0</v>
      </c>
      <c r="H7" s="258"/>
      <c r="I7" s="258"/>
      <c r="K7" s="90" t="s">
        <v>223</v>
      </c>
    </row>
    <row r="8" spans="1:15" ht="30" customHeight="1" x14ac:dyDescent="0.15">
      <c r="A8" s="138" t="s">
        <v>224</v>
      </c>
      <c r="B8" s="138"/>
      <c r="C8" s="138"/>
      <c r="D8" s="259">
        <v>0</v>
      </c>
      <c r="E8" s="259"/>
      <c r="F8" s="259"/>
      <c r="G8" s="258">
        <v>0</v>
      </c>
      <c r="H8" s="258"/>
      <c r="I8" s="258"/>
      <c r="K8" s="90" t="s">
        <v>225</v>
      </c>
    </row>
    <row r="9" spans="1:15" ht="30" customHeight="1" x14ac:dyDescent="0.15">
      <c r="A9" s="138" t="s">
        <v>226</v>
      </c>
      <c r="B9" s="138"/>
      <c r="C9" s="138"/>
      <c r="D9" s="259">
        <v>9</v>
      </c>
      <c r="E9" s="259"/>
      <c r="F9" s="259"/>
      <c r="G9" s="258">
        <v>23.684210526315788</v>
      </c>
      <c r="H9" s="258"/>
      <c r="I9" s="258"/>
      <c r="K9" s="90" t="s">
        <v>13</v>
      </c>
    </row>
    <row r="10" spans="1:15" ht="30" customHeight="1" x14ac:dyDescent="0.15">
      <c r="A10" s="138" t="s">
        <v>227</v>
      </c>
      <c r="B10" s="138"/>
      <c r="C10" s="138"/>
      <c r="D10" s="259">
        <v>1</v>
      </c>
      <c r="E10" s="259"/>
      <c r="F10" s="259"/>
      <c r="G10" s="258">
        <v>2.6315789473684208</v>
      </c>
      <c r="H10" s="258"/>
      <c r="I10" s="258"/>
    </row>
    <row r="11" spans="1:15" ht="30" customHeight="1" thickBot="1" x14ac:dyDescent="0.2">
      <c r="A11" s="260" t="s">
        <v>228</v>
      </c>
      <c r="B11" s="260"/>
      <c r="C11" s="260"/>
      <c r="D11" s="261">
        <v>0</v>
      </c>
      <c r="E11" s="261"/>
      <c r="F11" s="261"/>
      <c r="G11" s="262">
        <v>0</v>
      </c>
      <c r="H11" s="262"/>
      <c r="I11" s="262"/>
    </row>
    <row r="12" spans="1:15" ht="50.25" customHeight="1" thickTop="1" x14ac:dyDescent="0.15">
      <c r="A12" s="263" t="s">
        <v>55</v>
      </c>
      <c r="B12" s="263"/>
      <c r="C12" s="263"/>
      <c r="D12" s="264">
        <v>38</v>
      </c>
      <c r="E12" s="264"/>
      <c r="F12" s="264"/>
      <c r="G12" s="265">
        <v>100.00000000000001</v>
      </c>
      <c r="H12" s="265"/>
      <c r="I12" s="265"/>
      <c r="J12" s="96"/>
    </row>
    <row r="13" spans="1:15" ht="23.1" customHeight="1" x14ac:dyDescent="0.15">
      <c r="D13" s="266"/>
      <c r="E13" s="266"/>
      <c r="F13" s="266"/>
      <c r="G13" s="266"/>
      <c r="H13" s="266"/>
      <c r="I13" s="266"/>
    </row>
    <row r="14" spans="1:15" ht="30" customHeight="1" x14ac:dyDescent="0.15">
      <c r="A14" s="50" t="s">
        <v>229</v>
      </c>
    </row>
    <row r="15" spans="1:15" ht="30" customHeight="1" x14ac:dyDescent="0.15">
      <c r="A15" s="191" t="s">
        <v>230</v>
      </c>
      <c r="B15" s="191"/>
      <c r="C15" s="191"/>
      <c r="D15" s="191" t="s">
        <v>214</v>
      </c>
      <c r="E15" s="191"/>
      <c r="F15" s="191" t="s">
        <v>231</v>
      </c>
      <c r="G15" s="191"/>
      <c r="H15" s="191" t="s">
        <v>232</v>
      </c>
      <c r="I15" s="191"/>
      <c r="O15" s="91"/>
    </row>
    <row r="16" spans="1:15" ht="30" customHeight="1" x14ac:dyDescent="0.15">
      <c r="A16" s="191"/>
      <c r="B16" s="191"/>
      <c r="C16" s="191"/>
      <c r="D16" s="2" t="s">
        <v>253</v>
      </c>
      <c r="E16" s="2" t="s">
        <v>3</v>
      </c>
      <c r="F16" s="2" t="s">
        <v>253</v>
      </c>
      <c r="G16" s="2" t="s">
        <v>3</v>
      </c>
      <c r="H16" s="2" t="s">
        <v>253</v>
      </c>
      <c r="I16" s="2" t="s">
        <v>3</v>
      </c>
      <c r="O16" s="91"/>
    </row>
    <row r="17" spans="1:15" ht="30" customHeight="1" x14ac:dyDescent="0.15">
      <c r="A17" s="269" t="s">
        <v>233</v>
      </c>
      <c r="B17" s="271" t="s">
        <v>234</v>
      </c>
      <c r="C17" s="92" t="s">
        <v>233</v>
      </c>
      <c r="D17" s="55">
        <v>19</v>
      </c>
      <c r="E17" s="55">
        <v>8</v>
      </c>
      <c r="F17" s="55">
        <v>1893</v>
      </c>
      <c r="G17" s="55">
        <v>969</v>
      </c>
      <c r="H17" s="55">
        <v>113889</v>
      </c>
      <c r="I17" s="55">
        <v>72779</v>
      </c>
      <c r="O17" s="91"/>
    </row>
    <row r="18" spans="1:15" ht="30" customHeight="1" x14ac:dyDescent="0.15">
      <c r="A18" s="270"/>
      <c r="B18" s="272"/>
      <c r="C18" s="93" t="s">
        <v>235</v>
      </c>
      <c r="D18" s="59">
        <v>3</v>
      </c>
      <c r="E18" s="59">
        <v>1</v>
      </c>
      <c r="F18" s="59">
        <v>1137</v>
      </c>
      <c r="G18" s="59"/>
      <c r="H18" s="59">
        <v>60434</v>
      </c>
      <c r="I18" s="59"/>
      <c r="O18" s="91"/>
    </row>
    <row r="19" spans="1:15" ht="30" customHeight="1" x14ac:dyDescent="0.15">
      <c r="A19" s="270"/>
      <c r="B19" s="273" t="s">
        <v>236</v>
      </c>
      <c r="C19" s="117"/>
      <c r="D19" s="59">
        <v>1</v>
      </c>
      <c r="E19" s="59"/>
      <c r="F19" s="59">
        <v>0</v>
      </c>
      <c r="G19" s="59"/>
      <c r="H19" s="59"/>
      <c r="I19" s="59"/>
      <c r="O19" s="91"/>
    </row>
    <row r="20" spans="1:15" ht="30" customHeight="1" x14ac:dyDescent="0.15">
      <c r="A20" s="138" t="s">
        <v>237</v>
      </c>
      <c r="B20" s="138"/>
      <c r="C20" s="138"/>
      <c r="D20" s="59">
        <v>2</v>
      </c>
      <c r="E20" s="59"/>
      <c r="F20" s="59">
        <v>0</v>
      </c>
      <c r="G20" s="59"/>
      <c r="H20" s="59">
        <v>5</v>
      </c>
      <c r="I20" s="59"/>
      <c r="O20" s="91"/>
    </row>
    <row r="21" spans="1:15" ht="30" customHeight="1" x14ac:dyDescent="0.15">
      <c r="A21" s="138" t="s">
        <v>238</v>
      </c>
      <c r="B21" s="138"/>
      <c r="C21" s="138"/>
      <c r="D21" s="59">
        <v>2</v>
      </c>
      <c r="E21" s="59">
        <v>3</v>
      </c>
      <c r="F21" s="59">
        <v>15</v>
      </c>
      <c r="G21" s="59">
        <v>91</v>
      </c>
      <c r="H21" s="59">
        <v>114</v>
      </c>
      <c r="I21" s="59">
        <v>943</v>
      </c>
      <c r="O21" s="91"/>
    </row>
    <row r="22" spans="1:15" ht="30" customHeight="1" x14ac:dyDescent="0.15">
      <c r="A22" s="138" t="s">
        <v>239</v>
      </c>
      <c r="B22" s="138"/>
      <c r="C22" s="138"/>
      <c r="D22" s="59">
        <v>2</v>
      </c>
      <c r="E22" s="59">
        <v>5</v>
      </c>
      <c r="F22" s="59">
        <v>1312</v>
      </c>
      <c r="G22" s="59">
        <v>171</v>
      </c>
      <c r="H22" s="59">
        <v>23426</v>
      </c>
      <c r="I22" s="59">
        <v>3041</v>
      </c>
      <c r="O22" s="91"/>
    </row>
    <row r="23" spans="1:15" ht="30" customHeight="1" x14ac:dyDescent="0.15">
      <c r="A23" s="116" t="s">
        <v>240</v>
      </c>
      <c r="B23" s="250"/>
      <c r="C23" s="117"/>
      <c r="D23" s="59">
        <v>1</v>
      </c>
      <c r="E23" s="59"/>
      <c r="F23" s="59">
        <v>0</v>
      </c>
      <c r="G23" s="59"/>
      <c r="H23" s="59">
        <v>9</v>
      </c>
      <c r="I23" s="59"/>
      <c r="O23" s="91"/>
    </row>
    <row r="24" spans="1:15" ht="30" customHeight="1" thickBot="1" x14ac:dyDescent="0.2">
      <c r="A24" s="138" t="s">
        <v>13</v>
      </c>
      <c r="B24" s="138"/>
      <c r="C24" s="138"/>
      <c r="D24" s="59"/>
      <c r="E24" s="59">
        <v>3</v>
      </c>
      <c r="F24" s="59"/>
      <c r="G24" s="59">
        <v>156</v>
      </c>
      <c r="H24" s="59"/>
      <c r="I24" s="59">
        <v>50932</v>
      </c>
      <c r="O24" s="91"/>
    </row>
    <row r="25" spans="1:15" ht="30" customHeight="1" thickTop="1" x14ac:dyDescent="0.15">
      <c r="A25" s="263" t="s">
        <v>55</v>
      </c>
      <c r="B25" s="263"/>
      <c r="C25" s="263"/>
      <c r="D25" s="94">
        <f>SUM(D17:D24)</f>
        <v>30</v>
      </c>
      <c r="E25" s="94">
        <v>20</v>
      </c>
      <c r="F25" s="94">
        <f>SUM(F17:F24)</f>
        <v>4357</v>
      </c>
      <c r="G25" s="94">
        <v>1387</v>
      </c>
      <c r="H25" s="94">
        <f>SUM(H17:H24)</f>
        <v>197877</v>
      </c>
      <c r="I25" s="94">
        <v>127695</v>
      </c>
      <c r="O25" s="91"/>
    </row>
    <row r="26" spans="1:15" x14ac:dyDescent="0.15">
      <c r="A26" s="267" t="s">
        <v>252</v>
      </c>
      <c r="B26" s="267"/>
      <c r="C26" s="267"/>
      <c r="D26" s="267"/>
      <c r="E26" s="267"/>
      <c r="F26" s="267"/>
      <c r="G26" s="267"/>
      <c r="H26" s="267"/>
      <c r="I26" s="267"/>
      <c r="O26" s="91"/>
    </row>
    <row r="27" spans="1:15" x14ac:dyDescent="0.15">
      <c r="A27" s="268"/>
      <c r="B27" s="268"/>
      <c r="C27" s="268"/>
      <c r="D27" s="268"/>
      <c r="E27" s="268"/>
      <c r="F27" s="268"/>
      <c r="G27" s="268"/>
      <c r="H27" s="268"/>
      <c r="I27" s="268"/>
      <c r="O27" s="91"/>
    </row>
    <row r="28" spans="1:15" x14ac:dyDescent="0.15">
      <c r="O28" s="91"/>
    </row>
    <row r="29" spans="1:15" x14ac:dyDescent="0.15">
      <c r="O29" s="91"/>
    </row>
  </sheetData>
  <mergeCells count="49">
    <mergeCell ref="D13:F13"/>
    <mergeCell ref="G13:I13"/>
    <mergeCell ref="A26:I27"/>
    <mergeCell ref="A23:C23"/>
    <mergeCell ref="A24:C24"/>
    <mergeCell ref="A25:C25"/>
    <mergeCell ref="A17:A19"/>
    <mergeCell ref="B17:B18"/>
    <mergeCell ref="B19:C19"/>
    <mergeCell ref="A20:C20"/>
    <mergeCell ref="A21:C21"/>
    <mergeCell ref="A22:C22"/>
    <mergeCell ref="A9:C9"/>
    <mergeCell ref="D9:F9"/>
    <mergeCell ref="G9:I9"/>
    <mergeCell ref="A15:C16"/>
    <mergeCell ref="D15:E15"/>
    <mergeCell ref="F15:G15"/>
    <mergeCell ref="H15:I15"/>
    <mergeCell ref="A10:C10"/>
    <mergeCell ref="D10:F10"/>
    <mergeCell ref="G10:I10"/>
    <mergeCell ref="A11:C11"/>
    <mergeCell ref="D11:F11"/>
    <mergeCell ref="G11:I11"/>
    <mergeCell ref="A12:C12"/>
    <mergeCell ref="D12:F12"/>
    <mergeCell ref="G12:I12"/>
    <mergeCell ref="A7:C7"/>
    <mergeCell ref="D7:F7"/>
    <mergeCell ref="G7:I7"/>
    <mergeCell ref="A8:C8"/>
    <mergeCell ref="D8:F8"/>
    <mergeCell ref="G8:I8"/>
    <mergeCell ref="A2:C2"/>
    <mergeCell ref="D2:F2"/>
    <mergeCell ref="G2:I2"/>
    <mergeCell ref="A3:C3"/>
    <mergeCell ref="D3:F3"/>
    <mergeCell ref="G3:I3"/>
    <mergeCell ref="A4:C4"/>
    <mergeCell ref="D4:F4"/>
    <mergeCell ref="G4:I4"/>
    <mergeCell ref="A5:C5"/>
    <mergeCell ref="D5:F5"/>
    <mergeCell ref="G5:I5"/>
    <mergeCell ref="A6:C6"/>
    <mergeCell ref="D6:F6"/>
    <mergeCell ref="G6:I6"/>
  </mergeCells>
  <phoneticPr fontId="3"/>
  <pageMargins left="0.98425196850393704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年報１</vt:lpstr>
      <vt:lpstr>年報２，３</vt:lpstr>
      <vt:lpstr>年報４</vt:lpstr>
      <vt:lpstr>年報５</vt:lpstr>
      <vt:lpstr>年報6</vt:lpstr>
      <vt:lpstr>年報７</vt:lpstr>
      <vt:lpstr>年報８</vt:lpstr>
      <vt:lpstr>年報１!Print_Area</vt:lpstr>
      <vt:lpstr>'年報２，３'!Print_Area</vt:lpstr>
      <vt:lpstr>年報４!Print_Area</vt:lpstr>
      <vt:lpstr>年報５!Print_Area</vt:lpstr>
      <vt:lpstr>年報７!Print_Area</vt:lpstr>
      <vt:lpstr>年報８!Print_Area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高岡市</dc:creator>
  <cp:lastModifiedBy>高岡市</cp:lastModifiedBy>
  <cp:lastPrinted>2023-01-23T09:46:20Z</cp:lastPrinted>
  <dcterms:created xsi:type="dcterms:W3CDTF">2022-01-18T07:02:47Z</dcterms:created>
  <dcterms:modified xsi:type="dcterms:W3CDTF">2023-09-20T07:53:31Z</dcterms:modified>
</cp:coreProperties>
</file>