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総務\学務担当\学務フォルダ(D）\就学他\児童生徒数関係\R6児童生徒数\オープンデータ\ロック済みデータ\"/>
    </mc:Choice>
  </mc:AlternateContent>
  <bookViews>
    <workbookView xWindow="0" yWindow="0" windowWidth="20490" windowHeight="7680"/>
  </bookViews>
  <sheets>
    <sheet name="R6.5.1" sheetId="7" r:id="rId1"/>
  </sheets>
  <definedNames>
    <definedName name="_xlnm._FilterDatabase" localSheetId="0" hidden="1">'R6.5.1'!$A$3:$Q$3</definedName>
    <definedName name="_xlnm.Print_Area" localSheetId="0">'R6.5.1'!$A$1:$Q$55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4" i="7" l="1"/>
  <c r="L54" i="7"/>
  <c r="N40" i="7" l="1"/>
  <c r="O40" i="7"/>
  <c r="P45" i="7"/>
  <c r="N24" i="7"/>
  <c r="O24" i="7"/>
  <c r="B24" i="7"/>
  <c r="Q45" i="7" l="1"/>
  <c r="P52" i="7" l="1"/>
  <c r="Q52" i="7"/>
  <c r="Q53" i="7"/>
  <c r="P53" i="7"/>
  <c r="P54" i="7" s="1"/>
  <c r="P46" i="7"/>
  <c r="P47" i="7" s="1"/>
  <c r="K54" i="7"/>
  <c r="J54" i="7"/>
  <c r="G54" i="7"/>
  <c r="F54" i="7"/>
  <c r="E54" i="7"/>
  <c r="D54" i="7"/>
  <c r="C54" i="7"/>
  <c r="B54" i="7"/>
  <c r="O54" i="7"/>
  <c r="N54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Q47" i="7" s="1"/>
  <c r="Q39" i="7"/>
  <c r="P39" i="7"/>
  <c r="Q38" i="7"/>
  <c r="P38" i="7"/>
  <c r="Q37" i="7"/>
  <c r="P37" i="7"/>
  <c r="Q36" i="7"/>
  <c r="P36" i="7"/>
  <c r="Q35" i="7"/>
  <c r="P35" i="7"/>
  <c r="Q34" i="7"/>
  <c r="P34" i="7"/>
  <c r="Q33" i="7"/>
  <c r="P33" i="7"/>
  <c r="Q32" i="7"/>
  <c r="P32" i="7"/>
  <c r="Q31" i="7"/>
  <c r="P31" i="7"/>
  <c r="Q30" i="7"/>
  <c r="P30" i="7"/>
  <c r="Q29" i="7"/>
  <c r="P29" i="7"/>
  <c r="G40" i="7"/>
  <c r="F40" i="7"/>
  <c r="E40" i="7"/>
  <c r="D40" i="7"/>
  <c r="C40" i="7"/>
  <c r="B40" i="7"/>
  <c r="Q54" i="7" l="1"/>
  <c r="Q40" i="7"/>
  <c r="P40" i="7"/>
  <c r="Q23" i="7"/>
  <c r="P23" i="7"/>
  <c r="Q22" i="7"/>
  <c r="P22" i="7"/>
  <c r="Q21" i="7"/>
  <c r="P21" i="7"/>
  <c r="Q20" i="7"/>
  <c r="P20" i="7"/>
  <c r="Q19" i="7"/>
  <c r="P19" i="7"/>
  <c r="Q18" i="7"/>
  <c r="P18" i="7"/>
  <c r="Q17" i="7"/>
  <c r="P17" i="7"/>
  <c r="Q16" i="7"/>
  <c r="P16" i="7"/>
  <c r="Q15" i="7"/>
  <c r="P15" i="7"/>
  <c r="Q14" i="7"/>
  <c r="P14" i="7"/>
  <c r="Q13" i="7"/>
  <c r="P13" i="7"/>
  <c r="Q12" i="7"/>
  <c r="P12" i="7"/>
  <c r="Q11" i="7"/>
  <c r="P11" i="7"/>
  <c r="Q10" i="7"/>
  <c r="P10" i="7"/>
  <c r="Q9" i="7"/>
  <c r="P9" i="7"/>
  <c r="Q8" i="7"/>
  <c r="P8" i="7"/>
  <c r="Q7" i="7"/>
  <c r="P7" i="7"/>
  <c r="Q6" i="7"/>
  <c r="P6" i="7"/>
  <c r="Q5" i="7"/>
  <c r="P5" i="7"/>
  <c r="Q4" i="7"/>
  <c r="P4" i="7"/>
  <c r="Q24" i="7" l="1"/>
  <c r="P24" i="7"/>
  <c r="M24" i="7"/>
  <c r="L24" i="7"/>
  <c r="K24" i="7"/>
  <c r="J24" i="7"/>
  <c r="I24" i="7"/>
  <c r="H24" i="7"/>
  <c r="G24" i="7"/>
  <c r="F24" i="7"/>
  <c r="E24" i="7"/>
  <c r="D24" i="7"/>
  <c r="C24" i="7"/>
</calcChain>
</file>

<file path=xl/sharedStrings.xml><?xml version="1.0" encoding="utf-8"?>
<sst xmlns="http://schemas.openxmlformats.org/spreadsheetml/2006/main" count="138" uniqueCount="54">
  <si>
    <t>学年</t>
    <rPh sb="0" eb="2">
      <t>ガクネン</t>
    </rPh>
    <phoneticPr fontId="3"/>
  </si>
  <si>
    <t>合　計</t>
    <rPh sb="0" eb="1">
      <t>ゴウ</t>
    </rPh>
    <rPh sb="2" eb="3">
      <t>ケイ</t>
    </rPh>
    <phoneticPr fontId="3"/>
  </si>
  <si>
    <t>学校名</t>
    <rPh sb="0" eb="2">
      <t>ガッコウ</t>
    </rPh>
    <rPh sb="2" eb="3">
      <t>メイ</t>
    </rPh>
    <phoneticPr fontId="3"/>
  </si>
  <si>
    <t>学級数</t>
    <rPh sb="0" eb="2">
      <t>ガッキュウ</t>
    </rPh>
    <rPh sb="2" eb="3">
      <t>スウ</t>
    </rPh>
    <phoneticPr fontId="3"/>
  </si>
  <si>
    <t>成美小</t>
    <rPh sb="0" eb="1">
      <t>セイ</t>
    </rPh>
    <rPh sb="1" eb="2">
      <t>ビ</t>
    </rPh>
    <rPh sb="2" eb="3">
      <t>ショウ</t>
    </rPh>
    <phoneticPr fontId="3"/>
  </si>
  <si>
    <t>博労小</t>
    <rPh sb="0" eb="2">
      <t>バクロウ</t>
    </rPh>
    <rPh sb="2" eb="3">
      <t>ショウ</t>
    </rPh>
    <phoneticPr fontId="3"/>
  </si>
  <si>
    <t>下関小</t>
    <rPh sb="0" eb="1">
      <t>シモ</t>
    </rPh>
    <rPh sb="1" eb="2">
      <t>セキ</t>
    </rPh>
    <rPh sb="2" eb="3">
      <t>ショウ</t>
    </rPh>
    <phoneticPr fontId="3"/>
  </si>
  <si>
    <t>万葉小</t>
    <rPh sb="0" eb="2">
      <t>マンヨウ</t>
    </rPh>
    <rPh sb="2" eb="3">
      <t>ショウ</t>
    </rPh>
    <phoneticPr fontId="3"/>
  </si>
  <si>
    <t>伏木小</t>
    <rPh sb="0" eb="2">
      <t>フシキ</t>
    </rPh>
    <rPh sb="2" eb="3">
      <t>ショウ</t>
    </rPh>
    <phoneticPr fontId="3"/>
  </si>
  <si>
    <t>古府小</t>
    <rPh sb="0" eb="1">
      <t>コ</t>
    </rPh>
    <rPh sb="1" eb="2">
      <t>フ</t>
    </rPh>
    <rPh sb="2" eb="3">
      <t>ショウ</t>
    </rPh>
    <phoneticPr fontId="3"/>
  </si>
  <si>
    <t>能町小</t>
    <rPh sb="0" eb="2">
      <t>ノウマチ</t>
    </rPh>
    <rPh sb="2" eb="3">
      <t>ショウ</t>
    </rPh>
    <phoneticPr fontId="3"/>
  </si>
  <si>
    <t>南条小</t>
    <rPh sb="0" eb="2">
      <t>ナンジョウ</t>
    </rPh>
    <rPh sb="2" eb="3">
      <t>ショウ</t>
    </rPh>
    <phoneticPr fontId="3"/>
  </si>
  <si>
    <t>二塚小</t>
    <rPh sb="0" eb="2">
      <t>フタツカ</t>
    </rPh>
    <rPh sb="2" eb="3">
      <t>ショウ</t>
    </rPh>
    <phoneticPr fontId="3"/>
  </si>
  <si>
    <t>野村小</t>
    <rPh sb="0" eb="1">
      <t>ノ</t>
    </rPh>
    <rPh sb="1" eb="2">
      <t>ムラ</t>
    </rPh>
    <rPh sb="2" eb="3">
      <t>ショウ</t>
    </rPh>
    <phoneticPr fontId="3"/>
  </si>
  <si>
    <t>牧野小</t>
    <rPh sb="0" eb="2">
      <t>マキノ</t>
    </rPh>
    <rPh sb="2" eb="3">
      <t>ショウ</t>
    </rPh>
    <phoneticPr fontId="3"/>
  </si>
  <si>
    <t>太田小</t>
    <rPh sb="0" eb="2">
      <t>オオタ</t>
    </rPh>
    <rPh sb="2" eb="3">
      <t>ショウ</t>
    </rPh>
    <phoneticPr fontId="3"/>
  </si>
  <si>
    <t>五位小</t>
    <rPh sb="0" eb="2">
      <t>ゴイ</t>
    </rPh>
    <rPh sb="2" eb="3">
      <t>ショウ</t>
    </rPh>
    <phoneticPr fontId="3"/>
  </si>
  <si>
    <t>戸出東部小</t>
    <rPh sb="0" eb="2">
      <t>トイデ</t>
    </rPh>
    <rPh sb="2" eb="4">
      <t>トウブ</t>
    </rPh>
    <rPh sb="4" eb="5">
      <t>ショウ</t>
    </rPh>
    <phoneticPr fontId="3"/>
  </si>
  <si>
    <t>戸出西部小</t>
    <rPh sb="0" eb="2">
      <t>トイデ</t>
    </rPh>
    <rPh sb="2" eb="4">
      <t>セイブ</t>
    </rPh>
    <rPh sb="4" eb="5">
      <t>ショウ</t>
    </rPh>
    <phoneticPr fontId="3"/>
  </si>
  <si>
    <t>中田小</t>
    <rPh sb="0" eb="2">
      <t>ナカダ</t>
    </rPh>
    <rPh sb="2" eb="3">
      <t>ショウ</t>
    </rPh>
    <phoneticPr fontId="3"/>
  </si>
  <si>
    <t>木津小</t>
    <rPh sb="0" eb="2">
      <t>キヅ</t>
    </rPh>
    <rPh sb="2" eb="3">
      <t>ショウ</t>
    </rPh>
    <phoneticPr fontId="3"/>
  </si>
  <si>
    <t>福岡小</t>
    <rPh sb="0" eb="2">
      <t>フクオカ</t>
    </rPh>
    <rPh sb="2" eb="3">
      <t>ショウ</t>
    </rPh>
    <phoneticPr fontId="3"/>
  </si>
  <si>
    <t>合計</t>
    <rPh sb="0" eb="2">
      <t>ゴウケイ</t>
    </rPh>
    <phoneticPr fontId="3"/>
  </si>
  <si>
    <t>高陵小</t>
    <rPh sb="0" eb="2">
      <t>コウリョウ</t>
    </rPh>
    <rPh sb="2" eb="3">
      <t>ショウ</t>
    </rPh>
    <phoneticPr fontId="3"/>
  </si>
  <si>
    <t>小学校児童数一覧</t>
    <rPh sb="0" eb="3">
      <t>ショウガッコウ</t>
    </rPh>
    <rPh sb="3" eb="5">
      <t>ジドウ</t>
    </rPh>
    <rPh sb="5" eb="6">
      <t>スウ</t>
    </rPh>
    <rPh sb="6" eb="8">
      <t>イチラン</t>
    </rPh>
    <phoneticPr fontId="3"/>
  </si>
  <si>
    <t>1年</t>
    <rPh sb="1" eb="2">
      <t>ネン</t>
    </rPh>
    <phoneticPr fontId="3"/>
  </si>
  <si>
    <t>児童数</t>
    <rPh sb="0" eb="2">
      <t>ジドウ</t>
    </rPh>
    <rPh sb="2" eb="3">
      <t>スウ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</si>
  <si>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</si>
  <si>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</si>
  <si>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</si>
  <si>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5年</t>
    <rPh sb="1" eb="2">
      <t>ネン</t>
    </rPh>
    <phoneticPr fontId="3"/>
  </si>
  <si>
    <t>6年</t>
    <rPh sb="1" eb="2">
      <t>ネン</t>
    </rPh>
    <phoneticPr fontId="3"/>
  </si>
  <si>
    <t>特別支援級</t>
    <rPh sb="0" eb="2">
      <t>トクベツ</t>
    </rPh>
    <rPh sb="2" eb="4">
      <t>シエン</t>
    </rPh>
    <rPh sb="4" eb="5">
      <t>キュウ</t>
    </rPh>
    <phoneticPr fontId="3"/>
  </si>
  <si>
    <t>中学校生徒数一覧</t>
    <rPh sb="0" eb="3">
      <t>チュウガッコウ</t>
    </rPh>
    <rPh sb="3" eb="6">
      <t>セイトスウ</t>
    </rPh>
    <rPh sb="6" eb="8">
      <t>イチラン</t>
    </rPh>
    <phoneticPr fontId="3"/>
  </si>
  <si>
    <t>生徒数</t>
    <rPh sb="0" eb="3">
      <t>セイトスウ</t>
    </rPh>
    <phoneticPr fontId="3"/>
  </si>
  <si>
    <t>児童数　生徒数</t>
    <rPh sb="0" eb="2">
      <t>ジドウ</t>
    </rPh>
    <rPh sb="2" eb="3">
      <t>スウ</t>
    </rPh>
    <rPh sb="4" eb="6">
      <t>セイト</t>
    </rPh>
    <rPh sb="6" eb="7">
      <t>スウ</t>
    </rPh>
    <phoneticPr fontId="3"/>
  </si>
  <si>
    <t>高陵中</t>
    <rPh sb="0" eb="1">
      <t>タカ</t>
    </rPh>
    <rPh sb="1" eb="2">
      <t>リョウ</t>
    </rPh>
    <rPh sb="2" eb="3">
      <t>チュウ</t>
    </rPh>
    <phoneticPr fontId="3"/>
  </si>
  <si>
    <t>高岡西部中</t>
    <rPh sb="0" eb="2">
      <t>タカオカ</t>
    </rPh>
    <rPh sb="2" eb="4">
      <t>セイブ</t>
    </rPh>
    <rPh sb="4" eb="5">
      <t>チュウ</t>
    </rPh>
    <phoneticPr fontId="3"/>
  </si>
  <si>
    <t>南星中</t>
    <rPh sb="0" eb="1">
      <t>ナン</t>
    </rPh>
    <rPh sb="1" eb="2">
      <t>ホシ</t>
    </rPh>
    <rPh sb="2" eb="3">
      <t>チュウ</t>
    </rPh>
    <phoneticPr fontId="3"/>
  </si>
  <si>
    <t>志貴野中</t>
    <rPh sb="0" eb="1">
      <t>シ</t>
    </rPh>
    <rPh sb="1" eb="2">
      <t>キ</t>
    </rPh>
    <rPh sb="2" eb="3">
      <t>ノ</t>
    </rPh>
    <rPh sb="3" eb="4">
      <t>チュウ</t>
    </rPh>
    <phoneticPr fontId="3"/>
  </si>
  <si>
    <t>芳野中</t>
    <rPh sb="0" eb="2">
      <t>ヨシノ</t>
    </rPh>
    <rPh sb="2" eb="3">
      <t>チュウ</t>
    </rPh>
    <phoneticPr fontId="3"/>
  </si>
  <si>
    <t>伏木中</t>
    <rPh sb="0" eb="2">
      <t>フシキ</t>
    </rPh>
    <rPh sb="2" eb="3">
      <t>チュウ</t>
    </rPh>
    <phoneticPr fontId="3"/>
  </si>
  <si>
    <t>牧野中</t>
    <rPh sb="0" eb="2">
      <t>マキノ</t>
    </rPh>
    <rPh sb="2" eb="3">
      <t>チュウ</t>
    </rPh>
    <phoneticPr fontId="3"/>
  </si>
  <si>
    <t>五位中</t>
    <rPh sb="0" eb="2">
      <t>ゴイ</t>
    </rPh>
    <rPh sb="2" eb="3">
      <t>チュウ</t>
    </rPh>
    <phoneticPr fontId="3"/>
  </si>
  <si>
    <t>戸出中</t>
    <rPh sb="0" eb="2">
      <t>トイデ</t>
    </rPh>
    <rPh sb="2" eb="3">
      <t>チュウ</t>
    </rPh>
    <phoneticPr fontId="3"/>
  </si>
  <si>
    <t>中田中</t>
    <rPh sb="0" eb="2">
      <t>ナカダ</t>
    </rPh>
    <rPh sb="2" eb="3">
      <t>チュウ</t>
    </rPh>
    <phoneticPr fontId="3"/>
  </si>
  <si>
    <t>福岡中</t>
    <rPh sb="0" eb="2">
      <t>フクオカ</t>
    </rPh>
    <rPh sb="2" eb="3">
      <t>チュウ</t>
    </rPh>
    <phoneticPr fontId="3"/>
  </si>
  <si>
    <t>義務教育学校児童生徒数一覧</t>
    <rPh sb="0" eb="2">
      <t>ギム</t>
    </rPh>
    <rPh sb="2" eb="4">
      <t>キョウイク</t>
    </rPh>
    <rPh sb="4" eb="6">
      <t>ガッコウ</t>
    </rPh>
    <rPh sb="6" eb="8">
      <t>ジドウ</t>
    </rPh>
    <rPh sb="8" eb="11">
      <t>セイトスウ</t>
    </rPh>
    <rPh sb="11" eb="13">
      <t>イチラン</t>
    </rPh>
    <phoneticPr fontId="3"/>
  </si>
  <si>
    <t>国吉前期</t>
    <rPh sb="0" eb="2">
      <t>クニヨシ</t>
    </rPh>
    <rPh sb="2" eb="4">
      <t>ゼンキ</t>
    </rPh>
    <phoneticPr fontId="3"/>
  </si>
  <si>
    <t>国吉後期</t>
    <rPh sb="0" eb="2">
      <t>クニヨシ</t>
    </rPh>
    <rPh sb="2" eb="4">
      <t>コウキ</t>
    </rPh>
    <phoneticPr fontId="3"/>
  </si>
  <si>
    <t>特別支援学校児童生徒数一覧</t>
    <rPh sb="0" eb="2">
      <t>トクベツ</t>
    </rPh>
    <rPh sb="2" eb="4">
      <t>シエン</t>
    </rPh>
    <rPh sb="4" eb="6">
      <t>ガッコウ</t>
    </rPh>
    <rPh sb="6" eb="8">
      <t>ジドウ</t>
    </rPh>
    <rPh sb="8" eb="11">
      <t>セイトスウ</t>
    </rPh>
    <rPh sb="11" eb="13">
      <t>イチラン</t>
    </rPh>
    <phoneticPr fontId="3"/>
  </si>
  <si>
    <t>こまどり小</t>
    <rPh sb="4" eb="5">
      <t>ショウ</t>
    </rPh>
    <phoneticPr fontId="3"/>
  </si>
  <si>
    <t>こまどり中</t>
    <rPh sb="4" eb="5">
      <t>チュウ</t>
    </rPh>
    <phoneticPr fontId="3"/>
  </si>
  <si>
    <t>高岡西部小</t>
    <rPh sb="0" eb="2">
      <t>タカオカ</t>
    </rPh>
    <rPh sb="2" eb="4">
      <t>セイブ</t>
    </rPh>
    <rPh sb="4" eb="5">
      <t>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</si>
</sst>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9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2" borderId="1" xfId="0" applyFont="1" applyFill="1" applyBorder="1" applyAlignment="1">
      <alignment horizontal="distributed"/>
    </xf>
    <xf numFmtId="0" fontId="1" fillId="2" borderId="6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center" vertical="center" textRotation="255" wrapText="1"/>
    </xf>
    <xf numFmtId="0" fontId="5" fillId="2" borderId="8" xfId="0" applyFont="1" applyFill="1" applyBorder="1" applyAlignment="1">
      <alignment vertical="center" textRotation="255" shrinkToFit="1"/>
    </xf>
    <xf numFmtId="0" fontId="5" fillId="2" borderId="7" xfId="0" applyFont="1" applyFill="1" applyBorder="1" applyAlignment="1">
      <alignment horizontal="center" vertical="center" textRotation="255" wrapText="1"/>
    </xf>
    <xf numFmtId="0" fontId="6" fillId="3" borderId="8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0" fontId="6" fillId="0" borderId="11" xfId="0" applyFont="1" applyFill="1" applyBorder="1"/>
    <xf numFmtId="176" fontId="6" fillId="0" borderId="7" xfId="0" applyNumberFormat="1" applyFont="1" applyFill="1" applyBorder="1"/>
    <xf numFmtId="0" fontId="6" fillId="0" borderId="13" xfId="0" applyFont="1" applyFill="1" applyBorder="1"/>
    <xf numFmtId="0" fontId="6" fillId="0" borderId="8" xfId="0" applyFont="1" applyFill="1" applyBorder="1" applyAlignment="1">
      <alignment wrapText="1"/>
    </xf>
    <xf numFmtId="0" fontId="6" fillId="0" borderId="15" xfId="0" applyFont="1" applyFill="1" applyBorder="1"/>
    <xf numFmtId="0" fontId="1" fillId="4" borderId="0" xfId="0" applyFont="1" applyFill="1"/>
    <xf numFmtId="0" fontId="0" fillId="0" borderId="8" xfId="0" applyFont="1" applyFill="1" applyBorder="1"/>
    <xf numFmtId="0" fontId="6" fillId="0" borderId="6" xfId="0" applyFont="1" applyFill="1" applyBorder="1" applyAlignment="1">
      <alignment horizontal="distributed"/>
    </xf>
    <xf numFmtId="0" fontId="6" fillId="0" borderId="12" xfId="0" applyFont="1" applyFill="1" applyBorder="1" applyAlignment="1">
      <alignment horizontal="distributed"/>
    </xf>
    <xf numFmtId="0" fontId="6" fillId="0" borderId="14" xfId="0" applyFont="1" applyFill="1" applyBorder="1" applyAlignment="1">
      <alignment horizontal="distributed"/>
    </xf>
    <xf numFmtId="0" fontId="0" fillId="0" borderId="6" xfId="0" applyFont="1" applyFill="1" applyBorder="1" applyAlignment="1">
      <alignment horizontal="distributed"/>
    </xf>
    <xf numFmtId="0" fontId="5" fillId="2" borderId="10" xfId="0" applyFont="1" applyFill="1" applyBorder="1" applyAlignment="1">
      <alignment horizontal="center" vertical="center" textRotation="255" wrapText="1"/>
    </xf>
    <xf numFmtId="0" fontId="5" fillId="2" borderId="11" xfId="0" applyFont="1" applyFill="1" applyBorder="1" applyAlignment="1">
      <alignment horizontal="center" vertical="center" textRotation="255" wrapText="1"/>
    </xf>
    <xf numFmtId="0" fontId="6" fillId="5" borderId="17" xfId="0" applyFont="1" applyFill="1" applyBorder="1" applyAlignment="1">
      <alignment horizontal="distributed"/>
    </xf>
    <xf numFmtId="0" fontId="5" fillId="2" borderId="20" xfId="0" applyFont="1" applyFill="1" applyBorder="1" applyAlignment="1">
      <alignment horizontal="center" vertical="center" textRotation="255" wrapText="1"/>
    </xf>
    <xf numFmtId="0" fontId="6" fillId="0" borderId="20" xfId="0" applyFont="1" applyFill="1" applyBorder="1"/>
    <xf numFmtId="0" fontId="0" fillId="0" borderId="20" xfId="0" applyFont="1" applyFill="1" applyBorder="1"/>
    <xf numFmtId="0" fontId="6" fillId="5" borderId="18" xfId="0" applyFont="1" applyFill="1" applyBorder="1"/>
    <xf numFmtId="0" fontId="6" fillId="5" borderId="21" xfId="0" applyFont="1" applyFill="1" applyBorder="1"/>
    <xf numFmtId="0" fontId="6" fillId="5" borderId="22" xfId="0" applyFont="1" applyFill="1" applyBorder="1"/>
    <xf numFmtId="0" fontId="6" fillId="5" borderId="23" xfId="0" applyFont="1" applyFill="1" applyBorder="1"/>
    <xf numFmtId="0" fontId="6" fillId="5" borderId="24" xfId="0" applyFont="1" applyFill="1" applyBorder="1"/>
    <xf numFmtId="0" fontId="6" fillId="5" borderId="25" xfId="0" applyFont="1" applyFill="1" applyBorder="1"/>
    <xf numFmtId="0" fontId="6" fillId="3" borderId="8" xfId="0" applyFont="1" applyFill="1" applyBorder="1" applyAlignment="1"/>
    <xf numFmtId="0" fontId="6" fillId="3" borderId="26" xfId="0" applyFont="1" applyFill="1" applyBorder="1" applyAlignment="1"/>
    <xf numFmtId="0" fontId="6" fillId="3" borderId="7" xfId="0" applyFont="1" applyFill="1" applyBorder="1" applyAlignment="1"/>
    <xf numFmtId="0" fontId="6" fillId="0" borderId="26" xfId="0" applyFont="1" applyFill="1" applyBorder="1"/>
    <xf numFmtId="0" fontId="6" fillId="3" borderId="27" xfId="0" applyFont="1" applyFill="1" applyBorder="1" applyAlignment="1"/>
    <xf numFmtId="0" fontId="6" fillId="3" borderId="28" xfId="0" applyFont="1" applyFill="1" applyBorder="1" applyAlignment="1"/>
    <xf numFmtId="0" fontId="6" fillId="3" borderId="29" xfId="0" applyFont="1" applyFill="1" applyBorder="1" applyAlignment="1"/>
    <xf numFmtId="0" fontId="6" fillId="3" borderId="30" xfId="0" applyFont="1" applyFill="1" applyBorder="1" applyAlignment="1"/>
    <xf numFmtId="0" fontId="6" fillId="3" borderId="0" xfId="0" applyFont="1" applyFill="1" applyBorder="1" applyAlignment="1"/>
    <xf numFmtId="0" fontId="6" fillId="3" borderId="16" xfId="0" applyFont="1" applyFill="1" applyBorder="1" applyAlignment="1"/>
    <xf numFmtId="0" fontId="0" fillId="3" borderId="15" xfId="0" applyFont="1" applyFill="1" applyBorder="1"/>
    <xf numFmtId="0" fontId="6" fillId="3" borderId="15" xfId="0" applyFont="1" applyFill="1" applyBorder="1"/>
    <xf numFmtId="0" fontId="6" fillId="3" borderId="31" xfId="0" applyFont="1" applyFill="1" applyBorder="1" applyAlignment="1"/>
    <xf numFmtId="0" fontId="6" fillId="3" borderId="32" xfId="0" applyFont="1" applyFill="1" applyBorder="1" applyAlignment="1"/>
    <xf numFmtId="0" fontId="6" fillId="3" borderId="33" xfId="0" applyFont="1" applyFill="1" applyBorder="1" applyAlignment="1"/>
    <xf numFmtId="0" fontId="6" fillId="0" borderId="34" xfId="0" applyFont="1" applyFill="1" applyBorder="1"/>
    <xf numFmtId="0" fontId="6" fillId="0" borderId="35" xfId="0" applyFont="1" applyFill="1" applyBorder="1"/>
    <xf numFmtId="176" fontId="6" fillId="0" borderId="36" xfId="0" applyNumberFormat="1" applyFont="1" applyFill="1" applyBorder="1"/>
    <xf numFmtId="0" fontId="6" fillId="0" borderId="37" xfId="0" applyFont="1" applyFill="1" applyBorder="1"/>
    <xf numFmtId="0" fontId="6" fillId="5" borderId="38" xfId="0" applyFont="1" applyFill="1" applyBorder="1"/>
    <xf numFmtId="0" fontId="6" fillId="5" borderId="39" xfId="0" applyFont="1" applyFill="1" applyBorder="1"/>
    <xf numFmtId="0" fontId="6" fillId="5" borderId="40" xfId="0" applyFont="1" applyFill="1" applyBorder="1"/>
    <xf numFmtId="0" fontId="6" fillId="5" borderId="41" xfId="0" applyFont="1" applyFill="1" applyBorder="1"/>
    <xf numFmtId="0" fontId="6" fillId="3" borderId="15" xfId="0" applyFont="1" applyFill="1" applyBorder="1" applyAlignment="1"/>
    <xf numFmtId="0" fontId="6" fillId="3" borderId="42" xfId="0" applyFont="1" applyFill="1" applyBorder="1" applyAlignment="1"/>
    <xf numFmtId="0" fontId="6" fillId="3" borderId="36" xfId="0" applyFont="1" applyFill="1" applyBorder="1" applyAlignment="1"/>
    <xf numFmtId="0" fontId="6" fillId="0" borderId="42" xfId="0" applyFont="1" applyFill="1" applyBorder="1"/>
    <xf numFmtId="0" fontId="6" fillId="5" borderId="43" xfId="0" applyFont="1" applyFill="1" applyBorder="1"/>
    <xf numFmtId="0" fontId="6" fillId="5" borderId="44" xfId="0" applyFont="1" applyFill="1" applyBorder="1"/>
    <xf numFmtId="0" fontId="6" fillId="0" borderId="7" xfId="0" applyFont="1" applyFill="1" applyBorder="1"/>
    <xf numFmtId="0" fontId="6" fillId="0" borderId="36" xfId="0" applyFont="1" applyBorder="1"/>
    <xf numFmtId="0" fontId="6" fillId="0" borderId="38" xfId="0" applyFont="1" applyFill="1" applyBorder="1"/>
    <xf numFmtId="0" fontId="6" fillId="0" borderId="45" xfId="0" applyFont="1" applyFill="1" applyBorder="1"/>
    <xf numFmtId="0" fontId="7" fillId="0" borderId="40" xfId="0" applyFont="1" applyFill="1" applyBorder="1" applyAlignment="1"/>
    <xf numFmtId="0" fontId="6" fillId="0" borderId="46" xfId="0" applyFont="1" applyFill="1" applyBorder="1"/>
    <xf numFmtId="0" fontId="7" fillId="0" borderId="38" xfId="0" applyFont="1" applyFill="1" applyBorder="1" applyAlignment="1"/>
    <xf numFmtId="0" fontId="7" fillId="0" borderId="38" xfId="0" applyFont="1" applyBorder="1" applyAlignment="1"/>
    <xf numFmtId="0" fontId="6" fillId="0" borderId="38" xfId="0" applyFont="1" applyBorder="1"/>
    <xf numFmtId="0" fontId="6" fillId="0" borderId="45" xfId="0" applyFont="1" applyBorder="1" applyAlignment="1">
      <alignment horizontal="distributed"/>
    </xf>
    <xf numFmtId="0" fontId="6" fillId="0" borderId="45" xfId="0" applyFont="1" applyBorder="1"/>
    <xf numFmtId="0" fontId="6" fillId="0" borderId="45" xfId="0" applyFont="1" applyFill="1" applyBorder="1" applyAlignment="1">
      <alignment horizontal="distributed"/>
    </xf>
    <xf numFmtId="0" fontId="6" fillId="5" borderId="47" xfId="0" applyFont="1" applyFill="1" applyBorder="1"/>
    <xf numFmtId="0" fontId="0" fillId="2" borderId="19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  <color rgb="FF00CC66"/>
      <color rgb="FF33CC33"/>
      <color rgb="FFFFCC00"/>
      <color rgb="FF33993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showZeros="0" tabSelected="1" view="pageBreakPreview" zoomScale="115" zoomScaleNormal="100" zoomScaleSheetLayoutView="115" workbookViewId="0">
      <selection activeCell="C6" sqref="C6"/>
    </sheetView>
  </sheetViews>
  <sheetFormatPr defaultColWidth="9" defaultRowHeight="13.5" x14ac:dyDescent="0.15"/>
  <cols>
    <col min="1" max="1" width="11" style="1" customWidth="1"/>
    <col min="2" max="2" width="5.375" style="1" customWidth="1"/>
    <col min="3" max="3" width="3.125" style="1" customWidth="1"/>
    <col min="4" max="4" width="5.375" style="1" customWidth="1"/>
    <col min="5" max="5" width="3.125" style="1" customWidth="1"/>
    <col min="6" max="6" width="5.375" style="1" customWidth="1"/>
    <col min="7" max="7" width="3.125" style="1" customWidth="1"/>
    <col min="8" max="8" width="5.375" style="1" customWidth="1"/>
    <col min="9" max="9" width="3.125" style="1" customWidth="1"/>
    <col min="10" max="10" width="5.375" style="1" customWidth="1"/>
    <col min="11" max="11" width="3.125" style="1" customWidth="1"/>
    <col min="12" max="12" width="5.375" style="1" customWidth="1"/>
    <col min="13" max="13" width="3.125" style="1" customWidth="1"/>
    <col min="14" max="14" width="6.25" style="1" customWidth="1"/>
    <col min="15" max="15" width="5.25" style="1" customWidth="1"/>
    <col min="16" max="16" width="6.625" style="1" bestFit="1" customWidth="1"/>
    <col min="17" max="17" width="5" style="1" customWidth="1"/>
    <col min="18" max="16384" width="9" style="1"/>
  </cols>
  <sheetData>
    <row r="1" spans="1:17" ht="27" customHeight="1" thickBot="1" x14ac:dyDescent="0.25">
      <c r="A1" s="82" t="s">
        <v>24</v>
      </c>
      <c r="B1" s="82"/>
      <c r="C1" s="82"/>
      <c r="D1" s="82"/>
      <c r="E1" s="82"/>
      <c r="F1" s="83"/>
      <c r="G1" s="83"/>
      <c r="H1"/>
      <c r="N1" s="84"/>
      <c r="O1" s="84"/>
      <c r="P1" s="84"/>
      <c r="Q1" s="84"/>
    </row>
    <row r="2" spans="1:17" x14ac:dyDescent="0.15">
      <c r="A2" s="3" t="s">
        <v>0</v>
      </c>
      <c r="B2" s="76" t="s">
        <v>25</v>
      </c>
      <c r="C2" s="77"/>
      <c r="D2" s="76" t="s">
        <v>27</v>
      </c>
      <c r="E2" s="77"/>
      <c r="F2" s="76" t="s">
        <v>28</v>
      </c>
      <c r="G2" s="77"/>
      <c r="H2" s="76" t="s">
        <v>29</v>
      </c>
      <c r="I2" s="77"/>
      <c r="J2" s="76" t="s">
        <v>30</v>
      </c>
      <c r="K2" s="77"/>
      <c r="L2" s="76" t="s">
        <v>31</v>
      </c>
      <c r="M2" s="77"/>
      <c r="N2" s="78" t="s">
        <v>32</v>
      </c>
      <c r="O2" s="79"/>
      <c r="P2" s="80" t="s">
        <v>1</v>
      </c>
      <c r="Q2" s="81"/>
    </row>
    <row r="3" spans="1:17" ht="52.5" customHeight="1" x14ac:dyDescent="0.15">
      <c r="A3" s="4" t="s">
        <v>2</v>
      </c>
      <c r="B3" s="5" t="s">
        <v>26</v>
      </c>
      <c r="C3" s="6" t="s">
        <v>3</v>
      </c>
      <c r="D3" s="5" t="s">
        <v>26</v>
      </c>
      <c r="E3" s="6" t="s">
        <v>3</v>
      </c>
      <c r="F3" s="5" t="s">
        <v>26</v>
      </c>
      <c r="G3" s="6" t="s">
        <v>3</v>
      </c>
      <c r="H3" s="5" t="s">
        <v>26</v>
      </c>
      <c r="I3" s="6" t="s">
        <v>3</v>
      </c>
      <c r="J3" s="5" t="s">
        <v>26</v>
      </c>
      <c r="K3" s="6" t="s">
        <v>3</v>
      </c>
      <c r="L3" s="5" t="s">
        <v>26</v>
      </c>
      <c r="M3" s="6" t="s">
        <v>3</v>
      </c>
      <c r="N3" s="22" t="s">
        <v>26</v>
      </c>
      <c r="O3" s="23" t="s">
        <v>3</v>
      </c>
      <c r="P3" s="7" t="s">
        <v>26</v>
      </c>
      <c r="Q3" s="25" t="s">
        <v>3</v>
      </c>
    </row>
    <row r="4" spans="1:17" s="2" customFormat="1" x14ac:dyDescent="0.15">
      <c r="A4" s="18" t="s">
        <v>4</v>
      </c>
      <c r="B4" s="9">
        <v>49</v>
      </c>
      <c r="C4" s="9">
        <v>2</v>
      </c>
      <c r="D4" s="9">
        <v>43</v>
      </c>
      <c r="E4" s="9">
        <v>2</v>
      </c>
      <c r="F4" s="9">
        <v>53</v>
      </c>
      <c r="G4" s="9">
        <v>2</v>
      </c>
      <c r="H4" s="9">
        <v>38</v>
      </c>
      <c r="I4" s="9">
        <v>2</v>
      </c>
      <c r="J4" s="9">
        <v>44</v>
      </c>
      <c r="K4" s="9">
        <v>2</v>
      </c>
      <c r="L4" s="9">
        <v>46</v>
      </c>
      <c r="M4" s="9">
        <v>2</v>
      </c>
      <c r="N4" s="10">
        <v>10</v>
      </c>
      <c r="O4" s="11">
        <v>2</v>
      </c>
      <c r="P4" s="12">
        <f t="shared" ref="P4:P23" si="0">B4+D4+F4+H4+J4+L4+N4</f>
        <v>283</v>
      </c>
      <c r="Q4" s="26">
        <f t="shared" ref="Q4:Q23" si="1">C4+E4+G4+I4+K4+M4+O4</f>
        <v>14</v>
      </c>
    </row>
    <row r="5" spans="1:17" s="2" customFormat="1" x14ac:dyDescent="0.15">
      <c r="A5" s="18" t="s">
        <v>5</v>
      </c>
      <c r="B5" s="9">
        <v>36</v>
      </c>
      <c r="C5" s="9">
        <v>2</v>
      </c>
      <c r="D5" s="9">
        <v>36</v>
      </c>
      <c r="E5" s="9">
        <v>2</v>
      </c>
      <c r="F5" s="9">
        <v>34</v>
      </c>
      <c r="G5" s="9">
        <v>1</v>
      </c>
      <c r="H5" s="9">
        <v>42</v>
      </c>
      <c r="I5" s="9">
        <v>2</v>
      </c>
      <c r="J5" s="9">
        <v>29</v>
      </c>
      <c r="K5" s="9">
        <v>1</v>
      </c>
      <c r="L5" s="9">
        <v>46</v>
      </c>
      <c r="M5" s="9">
        <v>2</v>
      </c>
      <c r="N5" s="10">
        <v>7</v>
      </c>
      <c r="O5" s="11">
        <v>2</v>
      </c>
      <c r="P5" s="12">
        <f t="shared" si="0"/>
        <v>230</v>
      </c>
      <c r="Q5" s="26">
        <f t="shared" si="1"/>
        <v>12</v>
      </c>
    </row>
    <row r="6" spans="1:17" s="2" customFormat="1" x14ac:dyDescent="0.15">
      <c r="A6" s="19" t="s">
        <v>23</v>
      </c>
      <c r="B6" s="9">
        <v>88</v>
      </c>
      <c r="C6" s="9">
        <v>3</v>
      </c>
      <c r="D6" s="9">
        <v>73</v>
      </c>
      <c r="E6" s="9">
        <v>3</v>
      </c>
      <c r="F6" s="9">
        <v>80</v>
      </c>
      <c r="G6" s="9">
        <v>3</v>
      </c>
      <c r="H6" s="9">
        <v>78</v>
      </c>
      <c r="I6" s="9">
        <v>3</v>
      </c>
      <c r="J6" s="9">
        <v>64</v>
      </c>
      <c r="K6" s="9">
        <v>2</v>
      </c>
      <c r="L6" s="9">
        <v>82</v>
      </c>
      <c r="M6" s="9">
        <v>3</v>
      </c>
      <c r="N6" s="10">
        <v>28</v>
      </c>
      <c r="O6" s="11">
        <v>5</v>
      </c>
      <c r="P6" s="12">
        <f t="shared" si="0"/>
        <v>493</v>
      </c>
      <c r="Q6" s="26">
        <f t="shared" si="1"/>
        <v>22</v>
      </c>
    </row>
    <row r="7" spans="1:17" s="2" customFormat="1" x14ac:dyDescent="0.15">
      <c r="A7" s="18" t="s">
        <v>6</v>
      </c>
      <c r="B7" s="9">
        <v>79</v>
      </c>
      <c r="C7" s="9">
        <v>3</v>
      </c>
      <c r="D7" s="9">
        <v>89</v>
      </c>
      <c r="E7" s="9">
        <v>3</v>
      </c>
      <c r="F7" s="9">
        <v>65</v>
      </c>
      <c r="G7" s="9">
        <v>2</v>
      </c>
      <c r="H7" s="9">
        <v>86</v>
      </c>
      <c r="I7" s="9">
        <v>3</v>
      </c>
      <c r="J7" s="9">
        <v>87</v>
      </c>
      <c r="K7" s="9">
        <v>3</v>
      </c>
      <c r="L7" s="9">
        <v>82</v>
      </c>
      <c r="M7" s="9">
        <v>3</v>
      </c>
      <c r="N7" s="10">
        <v>24</v>
      </c>
      <c r="O7" s="11">
        <v>4</v>
      </c>
      <c r="P7" s="12">
        <f t="shared" si="0"/>
        <v>512</v>
      </c>
      <c r="Q7" s="26">
        <f t="shared" si="1"/>
        <v>21</v>
      </c>
    </row>
    <row r="8" spans="1:17" s="2" customFormat="1" x14ac:dyDescent="0.15">
      <c r="A8" s="18" t="s">
        <v>53</v>
      </c>
      <c r="B8" s="9">
        <v>78</v>
      </c>
      <c r="C8" s="9">
        <v>3</v>
      </c>
      <c r="D8" s="9">
        <v>75</v>
      </c>
      <c r="E8" s="9">
        <v>3</v>
      </c>
      <c r="F8" s="9">
        <v>84</v>
      </c>
      <c r="G8" s="9">
        <v>3</v>
      </c>
      <c r="H8" s="9">
        <v>77</v>
      </c>
      <c r="I8" s="9">
        <v>3</v>
      </c>
      <c r="J8" s="9">
        <v>91</v>
      </c>
      <c r="K8" s="9">
        <v>3</v>
      </c>
      <c r="L8" s="9">
        <v>95</v>
      </c>
      <c r="M8" s="9">
        <v>3</v>
      </c>
      <c r="N8" s="10">
        <v>20</v>
      </c>
      <c r="O8" s="11">
        <v>4</v>
      </c>
      <c r="P8" s="12">
        <f t="shared" si="0"/>
        <v>520</v>
      </c>
      <c r="Q8" s="26">
        <f t="shared" si="1"/>
        <v>22</v>
      </c>
    </row>
    <row r="9" spans="1:17" s="2" customFormat="1" x14ac:dyDescent="0.15">
      <c r="A9" s="18" t="s">
        <v>7</v>
      </c>
      <c r="B9" s="9">
        <v>28</v>
      </c>
      <c r="C9" s="9">
        <v>1</v>
      </c>
      <c r="D9" s="9">
        <v>19</v>
      </c>
      <c r="E9" s="9">
        <v>1</v>
      </c>
      <c r="F9" s="9">
        <v>28</v>
      </c>
      <c r="G9" s="9">
        <v>1</v>
      </c>
      <c r="H9" s="9">
        <v>30</v>
      </c>
      <c r="I9" s="9">
        <v>1</v>
      </c>
      <c r="J9" s="9">
        <v>33</v>
      </c>
      <c r="K9" s="9">
        <v>1</v>
      </c>
      <c r="L9" s="9">
        <v>24</v>
      </c>
      <c r="M9" s="9">
        <v>1</v>
      </c>
      <c r="N9" s="10">
        <v>9</v>
      </c>
      <c r="O9" s="11">
        <v>2</v>
      </c>
      <c r="P9" s="12">
        <f t="shared" si="0"/>
        <v>171</v>
      </c>
      <c r="Q9" s="26">
        <f t="shared" si="1"/>
        <v>8</v>
      </c>
    </row>
    <row r="10" spans="1:17" s="2" customFormat="1" x14ac:dyDescent="0.15">
      <c r="A10" s="21" t="s">
        <v>8</v>
      </c>
      <c r="B10" s="8">
        <v>18</v>
      </c>
      <c r="C10" s="8">
        <v>1</v>
      </c>
      <c r="D10" s="9">
        <v>25</v>
      </c>
      <c r="E10" s="9">
        <v>1</v>
      </c>
      <c r="F10" s="9">
        <v>22</v>
      </c>
      <c r="G10" s="9">
        <v>1</v>
      </c>
      <c r="H10" s="9">
        <v>26</v>
      </c>
      <c r="I10" s="9">
        <v>1</v>
      </c>
      <c r="J10" s="9">
        <v>36</v>
      </c>
      <c r="K10" s="17">
        <v>2</v>
      </c>
      <c r="L10" s="9">
        <v>20</v>
      </c>
      <c r="M10" s="9">
        <v>1</v>
      </c>
      <c r="N10" s="10">
        <v>6</v>
      </c>
      <c r="O10" s="11">
        <v>2</v>
      </c>
      <c r="P10" s="12">
        <f t="shared" si="0"/>
        <v>153</v>
      </c>
      <c r="Q10" s="27">
        <f t="shared" si="1"/>
        <v>9</v>
      </c>
    </row>
    <row r="11" spans="1:17" s="2" customFormat="1" x14ac:dyDescent="0.15">
      <c r="A11" s="18" t="s">
        <v>9</v>
      </c>
      <c r="B11" s="8">
        <v>27</v>
      </c>
      <c r="C11" s="8">
        <v>1</v>
      </c>
      <c r="D11" s="9">
        <v>27</v>
      </c>
      <c r="E11" s="9">
        <v>1</v>
      </c>
      <c r="F11" s="14">
        <v>26</v>
      </c>
      <c r="G11" s="9">
        <v>1</v>
      </c>
      <c r="H11" s="9">
        <v>35</v>
      </c>
      <c r="I11" s="9">
        <v>2</v>
      </c>
      <c r="J11" s="9">
        <v>40</v>
      </c>
      <c r="K11" s="9">
        <v>2</v>
      </c>
      <c r="L11" s="9">
        <v>30</v>
      </c>
      <c r="M11" s="9">
        <v>1</v>
      </c>
      <c r="N11" s="10">
        <v>3</v>
      </c>
      <c r="O11" s="11">
        <v>1</v>
      </c>
      <c r="P11" s="12">
        <f t="shared" si="0"/>
        <v>188</v>
      </c>
      <c r="Q11" s="26">
        <f t="shared" si="1"/>
        <v>9</v>
      </c>
    </row>
    <row r="12" spans="1:17" s="2" customFormat="1" x14ac:dyDescent="0.15">
      <c r="A12" s="21" t="s">
        <v>10</v>
      </c>
      <c r="B12" s="8">
        <v>83</v>
      </c>
      <c r="C12" s="8">
        <v>3</v>
      </c>
      <c r="D12" s="9">
        <v>104</v>
      </c>
      <c r="E12" s="9">
        <v>4</v>
      </c>
      <c r="F12" s="9">
        <v>83</v>
      </c>
      <c r="G12" s="9">
        <v>3</v>
      </c>
      <c r="H12" s="9">
        <v>89</v>
      </c>
      <c r="I12" s="17">
        <v>3</v>
      </c>
      <c r="J12" s="9">
        <v>86</v>
      </c>
      <c r="K12" s="9">
        <v>3</v>
      </c>
      <c r="L12" s="9">
        <v>79</v>
      </c>
      <c r="M12" s="9">
        <v>3</v>
      </c>
      <c r="N12" s="10">
        <v>16</v>
      </c>
      <c r="O12" s="11">
        <v>3</v>
      </c>
      <c r="P12" s="12">
        <f t="shared" si="0"/>
        <v>540</v>
      </c>
      <c r="Q12" s="26">
        <f t="shared" si="1"/>
        <v>22</v>
      </c>
    </row>
    <row r="13" spans="1:17" s="2" customFormat="1" x14ac:dyDescent="0.15">
      <c r="A13" s="18" t="s">
        <v>11</v>
      </c>
      <c r="B13" s="8">
        <v>44</v>
      </c>
      <c r="C13" s="8">
        <v>2</v>
      </c>
      <c r="D13" s="9">
        <v>49</v>
      </c>
      <c r="E13" s="9">
        <v>2</v>
      </c>
      <c r="F13" s="9">
        <v>38</v>
      </c>
      <c r="G13" s="9">
        <v>2</v>
      </c>
      <c r="H13" s="9">
        <v>58</v>
      </c>
      <c r="I13" s="9">
        <v>2</v>
      </c>
      <c r="J13" s="9">
        <v>45</v>
      </c>
      <c r="K13" s="9">
        <v>2</v>
      </c>
      <c r="L13" s="9">
        <v>46</v>
      </c>
      <c r="M13" s="9">
        <v>2</v>
      </c>
      <c r="N13" s="10">
        <v>16</v>
      </c>
      <c r="O13" s="11">
        <v>3</v>
      </c>
      <c r="P13" s="12">
        <f t="shared" si="0"/>
        <v>296</v>
      </c>
      <c r="Q13" s="26">
        <f t="shared" si="1"/>
        <v>15</v>
      </c>
    </row>
    <row r="14" spans="1:17" s="2" customFormat="1" x14ac:dyDescent="0.15">
      <c r="A14" s="18" t="s">
        <v>12</v>
      </c>
      <c r="B14" s="8">
        <v>23</v>
      </c>
      <c r="C14" s="8">
        <v>1</v>
      </c>
      <c r="D14" s="9">
        <v>19</v>
      </c>
      <c r="E14" s="9">
        <v>1</v>
      </c>
      <c r="F14" s="9">
        <v>19</v>
      </c>
      <c r="G14" s="9">
        <v>1</v>
      </c>
      <c r="H14" s="9">
        <v>26</v>
      </c>
      <c r="I14" s="9">
        <v>1</v>
      </c>
      <c r="J14" s="9">
        <v>21</v>
      </c>
      <c r="K14" s="9">
        <v>1</v>
      </c>
      <c r="L14" s="9">
        <v>20</v>
      </c>
      <c r="M14" s="9">
        <v>1</v>
      </c>
      <c r="N14" s="10">
        <v>7</v>
      </c>
      <c r="O14" s="11">
        <v>2</v>
      </c>
      <c r="P14" s="12">
        <f t="shared" si="0"/>
        <v>135</v>
      </c>
      <c r="Q14" s="26">
        <f t="shared" si="1"/>
        <v>8</v>
      </c>
    </row>
    <row r="15" spans="1:17" s="2" customFormat="1" x14ac:dyDescent="0.15">
      <c r="A15" s="18" t="s">
        <v>13</v>
      </c>
      <c r="B15" s="8">
        <v>110</v>
      </c>
      <c r="C15" s="8">
        <v>4</v>
      </c>
      <c r="D15" s="9">
        <v>99</v>
      </c>
      <c r="E15" s="9">
        <v>3</v>
      </c>
      <c r="F15" s="9">
        <v>110</v>
      </c>
      <c r="G15" s="9">
        <v>4</v>
      </c>
      <c r="H15" s="9">
        <v>87</v>
      </c>
      <c r="I15" s="9">
        <v>3</v>
      </c>
      <c r="J15" s="9">
        <v>108</v>
      </c>
      <c r="K15" s="9">
        <v>4</v>
      </c>
      <c r="L15" s="9">
        <v>94</v>
      </c>
      <c r="M15" s="9">
        <v>3</v>
      </c>
      <c r="N15" s="10">
        <v>40</v>
      </c>
      <c r="O15" s="11">
        <v>7</v>
      </c>
      <c r="P15" s="12">
        <f t="shared" si="0"/>
        <v>648</v>
      </c>
      <c r="Q15" s="26">
        <f t="shared" si="1"/>
        <v>28</v>
      </c>
    </row>
    <row r="16" spans="1:17" s="2" customFormat="1" x14ac:dyDescent="0.15">
      <c r="A16" s="18" t="s">
        <v>14</v>
      </c>
      <c r="B16" s="8">
        <v>92</v>
      </c>
      <c r="C16" s="8">
        <v>3</v>
      </c>
      <c r="D16" s="9">
        <v>79</v>
      </c>
      <c r="E16" s="9">
        <v>3</v>
      </c>
      <c r="F16" s="9">
        <v>96</v>
      </c>
      <c r="G16" s="9">
        <v>3</v>
      </c>
      <c r="H16" s="9">
        <v>106</v>
      </c>
      <c r="I16" s="9">
        <v>3</v>
      </c>
      <c r="J16" s="9">
        <v>90</v>
      </c>
      <c r="K16" s="9">
        <v>3</v>
      </c>
      <c r="L16" s="9">
        <v>97</v>
      </c>
      <c r="M16" s="9">
        <v>3</v>
      </c>
      <c r="N16" s="10">
        <v>34</v>
      </c>
      <c r="O16" s="11">
        <v>7</v>
      </c>
      <c r="P16" s="12">
        <f t="shared" si="0"/>
        <v>594</v>
      </c>
      <c r="Q16" s="26">
        <f t="shared" si="1"/>
        <v>25</v>
      </c>
    </row>
    <row r="17" spans="1:17" s="2" customFormat="1" x14ac:dyDescent="0.15">
      <c r="A17" s="18" t="s">
        <v>15</v>
      </c>
      <c r="B17" s="8">
        <v>10</v>
      </c>
      <c r="C17" s="8">
        <v>1</v>
      </c>
      <c r="D17" s="9">
        <v>9</v>
      </c>
      <c r="E17" s="9">
        <v>1</v>
      </c>
      <c r="F17" s="9">
        <v>11</v>
      </c>
      <c r="G17" s="9">
        <v>1</v>
      </c>
      <c r="H17" s="9">
        <v>7</v>
      </c>
      <c r="I17" s="9">
        <v>1</v>
      </c>
      <c r="J17" s="9">
        <v>12</v>
      </c>
      <c r="K17" s="9">
        <v>1</v>
      </c>
      <c r="L17" s="9">
        <v>14</v>
      </c>
      <c r="M17" s="9">
        <v>1</v>
      </c>
      <c r="N17" s="10">
        <v>2</v>
      </c>
      <c r="O17" s="11">
        <v>1</v>
      </c>
      <c r="P17" s="12">
        <f t="shared" si="0"/>
        <v>65</v>
      </c>
      <c r="Q17" s="26">
        <f t="shared" si="1"/>
        <v>7</v>
      </c>
    </row>
    <row r="18" spans="1:17" s="2" customFormat="1" ht="14.25" customHeight="1" x14ac:dyDescent="0.15">
      <c r="A18" s="18" t="s">
        <v>16</v>
      </c>
      <c r="B18" s="8">
        <v>71</v>
      </c>
      <c r="C18" s="8">
        <v>3</v>
      </c>
      <c r="D18" s="9">
        <v>65</v>
      </c>
      <c r="E18" s="9">
        <v>2</v>
      </c>
      <c r="F18" s="9">
        <v>70</v>
      </c>
      <c r="G18" s="9">
        <v>2</v>
      </c>
      <c r="H18" s="9">
        <v>58</v>
      </c>
      <c r="I18" s="9">
        <v>2</v>
      </c>
      <c r="J18" s="9">
        <v>78</v>
      </c>
      <c r="K18" s="9">
        <v>3</v>
      </c>
      <c r="L18" s="9">
        <v>58</v>
      </c>
      <c r="M18" s="9">
        <v>2</v>
      </c>
      <c r="N18" s="10">
        <v>11</v>
      </c>
      <c r="O18" s="11">
        <v>2</v>
      </c>
      <c r="P18" s="12">
        <f t="shared" si="0"/>
        <v>411</v>
      </c>
      <c r="Q18" s="26">
        <f t="shared" si="1"/>
        <v>16</v>
      </c>
    </row>
    <row r="19" spans="1:17" s="2" customFormat="1" x14ac:dyDescent="0.15">
      <c r="A19" s="18" t="s">
        <v>17</v>
      </c>
      <c r="B19" s="9">
        <v>39</v>
      </c>
      <c r="C19" s="8">
        <v>2</v>
      </c>
      <c r="D19" s="9">
        <v>29</v>
      </c>
      <c r="E19" s="9">
        <v>1</v>
      </c>
      <c r="F19" s="9">
        <v>39</v>
      </c>
      <c r="G19" s="9">
        <v>2</v>
      </c>
      <c r="H19" s="9">
        <v>17</v>
      </c>
      <c r="I19" s="9">
        <v>1</v>
      </c>
      <c r="J19" s="9">
        <v>38</v>
      </c>
      <c r="K19" s="9">
        <v>2</v>
      </c>
      <c r="L19" s="9">
        <v>36</v>
      </c>
      <c r="M19" s="9">
        <v>2</v>
      </c>
      <c r="N19" s="10">
        <v>12</v>
      </c>
      <c r="O19" s="11">
        <v>2</v>
      </c>
      <c r="P19" s="12">
        <f t="shared" si="0"/>
        <v>210</v>
      </c>
      <c r="Q19" s="26">
        <f t="shared" si="1"/>
        <v>12</v>
      </c>
    </row>
    <row r="20" spans="1:17" s="2" customFormat="1" x14ac:dyDescent="0.15">
      <c r="A20" s="18" t="s">
        <v>18</v>
      </c>
      <c r="B20" s="17">
        <v>54</v>
      </c>
      <c r="C20" s="8">
        <v>2</v>
      </c>
      <c r="D20" s="9">
        <v>47</v>
      </c>
      <c r="E20" s="9">
        <v>2</v>
      </c>
      <c r="F20" s="9">
        <v>55</v>
      </c>
      <c r="G20" s="9">
        <v>2</v>
      </c>
      <c r="H20" s="9">
        <v>49</v>
      </c>
      <c r="I20" s="9">
        <v>2</v>
      </c>
      <c r="J20" s="9">
        <v>58</v>
      </c>
      <c r="K20" s="9">
        <v>2</v>
      </c>
      <c r="L20" s="9">
        <v>56</v>
      </c>
      <c r="M20" s="9">
        <v>2</v>
      </c>
      <c r="N20" s="10">
        <v>21</v>
      </c>
      <c r="O20" s="11">
        <v>5</v>
      </c>
      <c r="P20" s="12">
        <f t="shared" si="0"/>
        <v>340</v>
      </c>
      <c r="Q20" s="26">
        <f t="shared" si="1"/>
        <v>17</v>
      </c>
    </row>
    <row r="21" spans="1:17" s="2" customFormat="1" x14ac:dyDescent="0.15">
      <c r="A21" s="18" t="s">
        <v>19</v>
      </c>
      <c r="B21" s="8">
        <v>23</v>
      </c>
      <c r="C21" s="8">
        <v>1</v>
      </c>
      <c r="D21" s="9">
        <v>19</v>
      </c>
      <c r="E21" s="9">
        <v>1</v>
      </c>
      <c r="F21" s="9">
        <v>34</v>
      </c>
      <c r="G21" s="9">
        <v>1</v>
      </c>
      <c r="H21" s="9">
        <v>30</v>
      </c>
      <c r="I21" s="9">
        <v>1</v>
      </c>
      <c r="J21" s="9">
        <v>28</v>
      </c>
      <c r="K21" s="9">
        <v>1</v>
      </c>
      <c r="L21" s="9">
        <v>38</v>
      </c>
      <c r="M21" s="9">
        <v>2</v>
      </c>
      <c r="N21" s="10">
        <v>16</v>
      </c>
      <c r="O21" s="11">
        <v>3</v>
      </c>
      <c r="P21" s="12">
        <f t="shared" si="0"/>
        <v>188</v>
      </c>
      <c r="Q21" s="26">
        <f t="shared" si="1"/>
        <v>10</v>
      </c>
    </row>
    <row r="22" spans="1:17" s="2" customFormat="1" x14ac:dyDescent="0.15">
      <c r="A22" s="18" t="s">
        <v>20</v>
      </c>
      <c r="B22" s="17">
        <v>81</v>
      </c>
      <c r="C22" s="9">
        <v>3</v>
      </c>
      <c r="D22" s="9">
        <v>68</v>
      </c>
      <c r="E22" s="9">
        <v>2</v>
      </c>
      <c r="F22" s="9">
        <v>73</v>
      </c>
      <c r="G22" s="9">
        <v>3</v>
      </c>
      <c r="H22" s="9">
        <v>73</v>
      </c>
      <c r="I22" s="9">
        <v>3</v>
      </c>
      <c r="J22" s="9">
        <v>69</v>
      </c>
      <c r="K22" s="9">
        <v>2</v>
      </c>
      <c r="L22" s="9">
        <v>53</v>
      </c>
      <c r="M22" s="9">
        <v>2</v>
      </c>
      <c r="N22" s="10">
        <v>16</v>
      </c>
      <c r="O22" s="11">
        <v>3</v>
      </c>
      <c r="P22" s="12">
        <f t="shared" si="0"/>
        <v>433</v>
      </c>
      <c r="Q22" s="26">
        <f t="shared" si="1"/>
        <v>18</v>
      </c>
    </row>
    <row r="23" spans="1:17" s="2" customFormat="1" ht="14.25" thickBot="1" x14ac:dyDescent="0.2">
      <c r="A23" s="20" t="s">
        <v>21</v>
      </c>
      <c r="B23" s="15">
        <v>75</v>
      </c>
      <c r="C23" s="15">
        <v>3</v>
      </c>
      <c r="D23" s="15">
        <v>67</v>
      </c>
      <c r="E23" s="9">
        <v>2</v>
      </c>
      <c r="F23" s="15">
        <v>75</v>
      </c>
      <c r="G23" s="15">
        <v>3</v>
      </c>
      <c r="H23" s="15">
        <v>86</v>
      </c>
      <c r="I23" s="9">
        <v>3</v>
      </c>
      <c r="J23" s="15">
        <v>71</v>
      </c>
      <c r="K23" s="13">
        <v>3</v>
      </c>
      <c r="L23" s="15">
        <v>97</v>
      </c>
      <c r="M23" s="9">
        <v>3</v>
      </c>
      <c r="N23" s="10">
        <v>22</v>
      </c>
      <c r="O23" s="11">
        <v>3</v>
      </c>
      <c r="P23" s="12">
        <f t="shared" si="0"/>
        <v>493</v>
      </c>
      <c r="Q23" s="26">
        <f t="shared" si="1"/>
        <v>20</v>
      </c>
    </row>
    <row r="24" spans="1:17" s="16" customFormat="1" ht="15" thickTop="1" thickBot="1" x14ac:dyDescent="0.2">
      <c r="A24" s="24" t="s">
        <v>22</v>
      </c>
      <c r="B24" s="28">
        <f t="shared" ref="B24:Q24" si="2">SUM(B4:B23)</f>
        <v>1108</v>
      </c>
      <c r="C24" s="28">
        <f t="shared" si="2"/>
        <v>44</v>
      </c>
      <c r="D24" s="29">
        <f t="shared" si="2"/>
        <v>1041</v>
      </c>
      <c r="E24" s="29">
        <f t="shared" si="2"/>
        <v>40</v>
      </c>
      <c r="F24" s="28">
        <f t="shared" si="2"/>
        <v>1095</v>
      </c>
      <c r="G24" s="28">
        <f t="shared" si="2"/>
        <v>41</v>
      </c>
      <c r="H24" s="28">
        <f t="shared" si="2"/>
        <v>1098</v>
      </c>
      <c r="I24" s="29">
        <f t="shared" si="2"/>
        <v>42</v>
      </c>
      <c r="J24" s="28">
        <f t="shared" si="2"/>
        <v>1128</v>
      </c>
      <c r="K24" s="29">
        <f t="shared" si="2"/>
        <v>43</v>
      </c>
      <c r="L24" s="28">
        <f t="shared" si="2"/>
        <v>1113</v>
      </c>
      <c r="M24" s="29">
        <f t="shared" si="2"/>
        <v>42</v>
      </c>
      <c r="N24" s="30">
        <f t="shared" si="2"/>
        <v>320</v>
      </c>
      <c r="O24" s="31">
        <f t="shared" si="2"/>
        <v>63</v>
      </c>
      <c r="P24" s="32">
        <f t="shared" si="2"/>
        <v>6903</v>
      </c>
      <c r="Q24" s="33">
        <f t="shared" si="2"/>
        <v>315</v>
      </c>
    </row>
    <row r="25" spans="1:17" x14ac:dyDescent="0.15">
      <c r="A25" s="72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66"/>
      <c r="O25" s="66"/>
      <c r="P25" s="66"/>
      <c r="Q25" s="73"/>
    </row>
    <row r="26" spans="1:17" ht="27" customHeight="1" thickBot="1" x14ac:dyDescent="0.25">
      <c r="A26" s="70" t="s">
        <v>33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5"/>
      <c r="O26" s="65"/>
      <c r="P26" s="65"/>
      <c r="Q26" s="71"/>
    </row>
    <row r="27" spans="1:17" ht="13.5" customHeight="1" x14ac:dyDescent="0.15">
      <c r="A27" s="3" t="s">
        <v>0</v>
      </c>
      <c r="B27" s="76" t="s">
        <v>25</v>
      </c>
      <c r="C27" s="77"/>
      <c r="D27" s="76" t="s">
        <v>27</v>
      </c>
      <c r="E27" s="77"/>
      <c r="F27" s="76" t="s">
        <v>28</v>
      </c>
      <c r="G27" s="77"/>
      <c r="H27" s="76"/>
      <c r="I27" s="77"/>
      <c r="J27" s="76"/>
      <c r="K27" s="77"/>
      <c r="L27" s="76"/>
      <c r="M27" s="77"/>
      <c r="N27" s="78" t="s">
        <v>32</v>
      </c>
      <c r="O27" s="79"/>
      <c r="P27" s="80" t="s">
        <v>1</v>
      </c>
      <c r="Q27" s="81"/>
    </row>
    <row r="28" spans="1:17" ht="52.5" customHeight="1" x14ac:dyDescent="0.15">
      <c r="A28" s="4" t="s">
        <v>2</v>
      </c>
      <c r="B28" s="5" t="s">
        <v>34</v>
      </c>
      <c r="C28" s="6" t="s">
        <v>3</v>
      </c>
      <c r="D28" s="5" t="s">
        <v>34</v>
      </c>
      <c r="E28" s="6" t="s">
        <v>3</v>
      </c>
      <c r="F28" s="5" t="s">
        <v>34</v>
      </c>
      <c r="G28" s="6" t="s">
        <v>3</v>
      </c>
      <c r="H28" s="5"/>
      <c r="I28" s="6"/>
      <c r="J28" s="5"/>
      <c r="K28" s="6"/>
      <c r="L28" s="5"/>
      <c r="M28" s="6"/>
      <c r="N28" s="22" t="s">
        <v>34</v>
      </c>
      <c r="O28" s="23" t="s">
        <v>3</v>
      </c>
      <c r="P28" s="7" t="s">
        <v>34</v>
      </c>
      <c r="Q28" s="25" t="s">
        <v>3</v>
      </c>
    </row>
    <row r="29" spans="1:17" s="2" customFormat="1" x14ac:dyDescent="0.15">
      <c r="A29" s="18" t="s">
        <v>36</v>
      </c>
      <c r="B29" s="9">
        <v>92</v>
      </c>
      <c r="C29" s="9">
        <v>3</v>
      </c>
      <c r="D29" s="9">
        <v>98</v>
      </c>
      <c r="E29" s="9">
        <v>3</v>
      </c>
      <c r="F29" s="9">
        <v>88</v>
      </c>
      <c r="G29" s="9">
        <v>3</v>
      </c>
      <c r="H29" s="34"/>
      <c r="I29" s="34"/>
      <c r="J29" s="35"/>
      <c r="K29" s="34"/>
      <c r="L29" s="36"/>
      <c r="M29" s="36"/>
      <c r="N29" s="37">
        <v>10</v>
      </c>
      <c r="O29" s="11">
        <v>2</v>
      </c>
      <c r="P29" s="12">
        <f>B29+D29+F29+N29</f>
        <v>288</v>
      </c>
      <c r="Q29" s="26">
        <f>C29+E29+G29+O29</f>
        <v>11</v>
      </c>
    </row>
    <row r="30" spans="1:17" s="2" customFormat="1" x14ac:dyDescent="0.15">
      <c r="A30" s="21" t="s">
        <v>37</v>
      </c>
      <c r="B30" s="9">
        <v>101</v>
      </c>
      <c r="C30" s="9">
        <v>3</v>
      </c>
      <c r="D30" s="9">
        <v>76</v>
      </c>
      <c r="E30" s="9">
        <v>2</v>
      </c>
      <c r="F30" s="9">
        <v>103</v>
      </c>
      <c r="G30" s="9">
        <v>3</v>
      </c>
      <c r="H30" s="34"/>
      <c r="I30" s="34"/>
      <c r="J30" s="38"/>
      <c r="K30" s="39"/>
      <c r="L30" s="40"/>
      <c r="M30" s="40"/>
      <c r="N30" s="37">
        <v>7</v>
      </c>
      <c r="O30" s="11">
        <v>3</v>
      </c>
      <c r="P30" s="12">
        <f t="shared" ref="P30:P39" si="3">B30+D30+F30+N30</f>
        <v>287</v>
      </c>
      <c r="Q30" s="26">
        <f t="shared" ref="Q30:Q39" si="4">C30+E30+G30+O30</f>
        <v>11</v>
      </c>
    </row>
    <row r="31" spans="1:17" s="2" customFormat="1" x14ac:dyDescent="0.15">
      <c r="A31" s="18" t="s">
        <v>38</v>
      </c>
      <c r="B31" s="9">
        <v>149</v>
      </c>
      <c r="C31" s="9">
        <v>5</v>
      </c>
      <c r="D31" s="9">
        <v>146</v>
      </c>
      <c r="E31" s="9">
        <v>4</v>
      </c>
      <c r="F31" s="9">
        <v>170</v>
      </c>
      <c r="G31" s="9">
        <v>5</v>
      </c>
      <c r="H31" s="41"/>
      <c r="I31" s="41"/>
      <c r="J31" s="42"/>
      <c r="K31" s="41"/>
      <c r="L31" s="43"/>
      <c r="M31" s="43"/>
      <c r="N31" s="37">
        <v>18</v>
      </c>
      <c r="O31" s="11">
        <v>4</v>
      </c>
      <c r="P31" s="12">
        <f t="shared" si="3"/>
        <v>483</v>
      </c>
      <c r="Q31" s="26">
        <f t="shared" si="4"/>
        <v>18</v>
      </c>
    </row>
    <row r="32" spans="1:17" s="2" customFormat="1" x14ac:dyDescent="0.15">
      <c r="A32" s="18" t="s">
        <v>39</v>
      </c>
      <c r="B32" s="8">
        <v>178</v>
      </c>
      <c r="C32" s="9">
        <v>6</v>
      </c>
      <c r="D32" s="9">
        <v>143</v>
      </c>
      <c r="E32" s="9">
        <v>4</v>
      </c>
      <c r="F32" s="9">
        <v>172</v>
      </c>
      <c r="G32" s="9">
        <v>5</v>
      </c>
      <c r="H32" s="34"/>
      <c r="I32" s="34"/>
      <c r="J32" s="35"/>
      <c r="K32" s="34"/>
      <c r="L32" s="36"/>
      <c r="M32" s="36"/>
      <c r="N32" s="37">
        <v>18</v>
      </c>
      <c r="O32" s="11">
        <v>3</v>
      </c>
      <c r="P32" s="12">
        <f t="shared" si="3"/>
        <v>511</v>
      </c>
      <c r="Q32" s="26">
        <f t="shared" si="4"/>
        <v>18</v>
      </c>
    </row>
    <row r="33" spans="1:17" s="2" customFormat="1" x14ac:dyDescent="0.15">
      <c r="A33" s="21" t="s">
        <v>40</v>
      </c>
      <c r="B33" s="9">
        <v>200</v>
      </c>
      <c r="C33" s="9">
        <v>6</v>
      </c>
      <c r="D33" s="9">
        <v>196</v>
      </c>
      <c r="E33" s="9">
        <v>5</v>
      </c>
      <c r="F33" s="9">
        <v>198</v>
      </c>
      <c r="G33" s="9">
        <v>5</v>
      </c>
      <c r="H33" s="34"/>
      <c r="I33" s="34"/>
      <c r="J33" s="35"/>
      <c r="K33" s="34"/>
      <c r="L33" s="36"/>
      <c r="M33" s="36"/>
      <c r="N33" s="37">
        <v>27</v>
      </c>
      <c r="O33" s="11">
        <v>4</v>
      </c>
      <c r="P33" s="12">
        <f t="shared" si="3"/>
        <v>621</v>
      </c>
      <c r="Q33" s="26">
        <f t="shared" si="4"/>
        <v>20</v>
      </c>
    </row>
    <row r="34" spans="1:17" s="2" customFormat="1" x14ac:dyDescent="0.15">
      <c r="A34" s="18" t="s">
        <v>41</v>
      </c>
      <c r="B34" s="9">
        <v>77</v>
      </c>
      <c r="C34" s="9">
        <v>3</v>
      </c>
      <c r="D34" s="9">
        <v>73</v>
      </c>
      <c r="E34" s="9">
        <v>2</v>
      </c>
      <c r="F34" s="9">
        <v>84</v>
      </c>
      <c r="G34" s="9">
        <v>3</v>
      </c>
      <c r="H34" s="34"/>
      <c r="I34" s="34"/>
      <c r="J34" s="35"/>
      <c r="K34" s="34"/>
      <c r="L34" s="36"/>
      <c r="M34" s="36"/>
      <c r="N34" s="37">
        <v>9</v>
      </c>
      <c r="O34" s="11">
        <v>2</v>
      </c>
      <c r="P34" s="12">
        <f t="shared" si="3"/>
        <v>243</v>
      </c>
      <c r="Q34" s="26">
        <f t="shared" si="4"/>
        <v>10</v>
      </c>
    </row>
    <row r="35" spans="1:17" s="2" customFormat="1" x14ac:dyDescent="0.15">
      <c r="A35" s="18" t="s">
        <v>42</v>
      </c>
      <c r="B35" s="17">
        <v>96</v>
      </c>
      <c r="C35" s="9">
        <v>3</v>
      </c>
      <c r="D35" s="9">
        <v>86</v>
      </c>
      <c r="E35" s="9">
        <v>3</v>
      </c>
      <c r="F35" s="9">
        <v>83</v>
      </c>
      <c r="G35" s="9">
        <v>3</v>
      </c>
      <c r="H35" s="34"/>
      <c r="I35" s="34"/>
      <c r="J35" s="35"/>
      <c r="K35" s="34"/>
      <c r="L35" s="36"/>
      <c r="M35" s="36"/>
      <c r="N35" s="37">
        <v>10</v>
      </c>
      <c r="O35" s="11">
        <v>3</v>
      </c>
      <c r="P35" s="12">
        <f t="shared" si="3"/>
        <v>275</v>
      </c>
      <c r="Q35" s="26">
        <f t="shared" si="4"/>
        <v>12</v>
      </c>
    </row>
    <row r="36" spans="1:17" s="2" customFormat="1" x14ac:dyDescent="0.15">
      <c r="A36" s="18" t="s">
        <v>43</v>
      </c>
      <c r="B36" s="9">
        <v>75</v>
      </c>
      <c r="C36" s="9">
        <v>3</v>
      </c>
      <c r="D36" s="9">
        <v>66</v>
      </c>
      <c r="E36" s="9">
        <v>2</v>
      </c>
      <c r="F36" s="9">
        <v>60</v>
      </c>
      <c r="G36" s="9">
        <v>2</v>
      </c>
      <c r="H36" s="41"/>
      <c r="I36" s="41"/>
      <c r="J36" s="42"/>
      <c r="K36" s="41"/>
      <c r="L36" s="43"/>
      <c r="M36" s="43"/>
      <c r="N36" s="37">
        <v>10</v>
      </c>
      <c r="O36" s="11">
        <v>2</v>
      </c>
      <c r="P36" s="12">
        <f t="shared" si="3"/>
        <v>211</v>
      </c>
      <c r="Q36" s="26">
        <f t="shared" si="4"/>
        <v>9</v>
      </c>
    </row>
    <row r="37" spans="1:17" s="2" customFormat="1" x14ac:dyDescent="0.15">
      <c r="A37" s="18" t="s">
        <v>44</v>
      </c>
      <c r="B37" s="9">
        <v>80</v>
      </c>
      <c r="C37" s="9">
        <v>3</v>
      </c>
      <c r="D37" s="8">
        <v>91</v>
      </c>
      <c r="E37" s="9">
        <v>3</v>
      </c>
      <c r="F37" s="9">
        <v>101</v>
      </c>
      <c r="G37" s="9">
        <v>3</v>
      </c>
      <c r="H37" s="34"/>
      <c r="I37" s="34"/>
      <c r="J37" s="35"/>
      <c r="K37" s="34"/>
      <c r="L37" s="36"/>
      <c r="M37" s="36"/>
      <c r="N37" s="37">
        <v>11</v>
      </c>
      <c r="O37" s="11">
        <v>3</v>
      </c>
      <c r="P37" s="12">
        <f t="shared" si="3"/>
        <v>283</v>
      </c>
      <c r="Q37" s="26">
        <f t="shared" si="4"/>
        <v>12</v>
      </c>
    </row>
    <row r="38" spans="1:17" s="2" customFormat="1" x14ac:dyDescent="0.15">
      <c r="A38" s="18" t="s">
        <v>45</v>
      </c>
      <c r="B38" s="9">
        <v>35</v>
      </c>
      <c r="C38" s="9">
        <v>1</v>
      </c>
      <c r="D38" s="9">
        <v>39</v>
      </c>
      <c r="E38" s="9">
        <v>1</v>
      </c>
      <c r="F38" s="9">
        <v>31</v>
      </c>
      <c r="G38" s="9">
        <v>1</v>
      </c>
      <c r="H38" s="34"/>
      <c r="I38" s="34"/>
      <c r="J38" s="35"/>
      <c r="K38" s="34"/>
      <c r="L38" s="36"/>
      <c r="M38" s="36"/>
      <c r="N38" s="37">
        <v>3</v>
      </c>
      <c r="O38" s="11">
        <v>1</v>
      </c>
      <c r="P38" s="12">
        <f t="shared" si="3"/>
        <v>108</v>
      </c>
      <c r="Q38" s="26">
        <f t="shared" si="4"/>
        <v>4</v>
      </c>
    </row>
    <row r="39" spans="1:17" s="2" customFormat="1" ht="14.25" thickBot="1" x14ac:dyDescent="0.2">
      <c r="A39" s="20" t="s">
        <v>46</v>
      </c>
      <c r="B39" s="44">
        <v>87</v>
      </c>
      <c r="C39" s="13">
        <v>3</v>
      </c>
      <c r="D39" s="45">
        <v>99</v>
      </c>
      <c r="E39" s="15">
        <v>3</v>
      </c>
      <c r="F39" s="15">
        <v>94</v>
      </c>
      <c r="G39" s="13">
        <v>3</v>
      </c>
      <c r="H39" s="46"/>
      <c r="I39" s="46"/>
      <c r="J39" s="47"/>
      <c r="K39" s="46"/>
      <c r="L39" s="48"/>
      <c r="M39" s="48"/>
      <c r="N39" s="49">
        <v>2</v>
      </c>
      <c r="O39" s="50">
        <v>2</v>
      </c>
      <c r="P39" s="51">
        <f t="shared" si="3"/>
        <v>282</v>
      </c>
      <c r="Q39" s="52">
        <f t="shared" si="4"/>
        <v>11</v>
      </c>
    </row>
    <row r="40" spans="1:17" ht="15" thickTop="1" thickBot="1" x14ac:dyDescent="0.2">
      <c r="A40" s="24" t="s">
        <v>22</v>
      </c>
      <c r="B40" s="28">
        <f>SUM(B29:B39)</f>
        <v>1170</v>
      </c>
      <c r="C40" s="29">
        <f t="shared" ref="C40:G40" si="5">SUM(C29:C39)</f>
        <v>39</v>
      </c>
      <c r="D40" s="28">
        <f t="shared" si="5"/>
        <v>1113</v>
      </c>
      <c r="E40" s="28">
        <f t="shared" si="5"/>
        <v>32</v>
      </c>
      <c r="F40" s="28">
        <f t="shared" si="5"/>
        <v>1184</v>
      </c>
      <c r="G40" s="29">
        <f t="shared" si="5"/>
        <v>36</v>
      </c>
      <c r="H40" s="28"/>
      <c r="I40" s="28"/>
      <c r="J40" s="28"/>
      <c r="K40" s="28"/>
      <c r="L40" s="28"/>
      <c r="M40" s="28"/>
      <c r="N40" s="53">
        <f t="shared" ref="N40:Q40" si="6">SUM(N29:N39)</f>
        <v>125</v>
      </c>
      <c r="O40" s="54">
        <f t="shared" si="6"/>
        <v>29</v>
      </c>
      <c r="P40" s="55">
        <f t="shared" si="6"/>
        <v>3592</v>
      </c>
      <c r="Q40" s="56">
        <f t="shared" si="6"/>
        <v>136</v>
      </c>
    </row>
    <row r="41" spans="1:17" s="2" customFormat="1" x14ac:dyDescent="0.15">
      <c r="A41" s="74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1:17" s="2" customFormat="1" ht="27" customHeight="1" thickBot="1" x14ac:dyDescent="0.25">
      <c r="A42" s="69" t="s">
        <v>47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1:17" s="2" customFormat="1" ht="13.5" customHeight="1" x14ac:dyDescent="0.15">
      <c r="A43" s="3" t="s">
        <v>0</v>
      </c>
      <c r="B43" s="76" t="s">
        <v>25</v>
      </c>
      <c r="C43" s="77"/>
      <c r="D43" s="76" t="s">
        <v>27</v>
      </c>
      <c r="E43" s="77"/>
      <c r="F43" s="76" t="s">
        <v>28</v>
      </c>
      <c r="G43" s="77"/>
      <c r="H43" s="76" t="s">
        <v>29</v>
      </c>
      <c r="I43" s="77"/>
      <c r="J43" s="76" t="s">
        <v>30</v>
      </c>
      <c r="K43" s="77"/>
      <c r="L43" s="76" t="s">
        <v>31</v>
      </c>
      <c r="M43" s="77"/>
      <c r="N43" s="78" t="s">
        <v>32</v>
      </c>
      <c r="O43" s="79"/>
      <c r="P43" s="80" t="s">
        <v>1</v>
      </c>
      <c r="Q43" s="81"/>
    </row>
    <row r="44" spans="1:17" s="2" customFormat="1" ht="52.5" customHeight="1" x14ac:dyDescent="0.15">
      <c r="A44" s="4" t="s">
        <v>2</v>
      </c>
      <c r="B44" s="5" t="s">
        <v>35</v>
      </c>
      <c r="C44" s="6" t="s">
        <v>3</v>
      </c>
      <c r="D44" s="5" t="s">
        <v>35</v>
      </c>
      <c r="E44" s="6" t="s">
        <v>3</v>
      </c>
      <c r="F44" s="5" t="s">
        <v>35</v>
      </c>
      <c r="G44" s="6" t="s">
        <v>3</v>
      </c>
      <c r="H44" s="5" t="s">
        <v>35</v>
      </c>
      <c r="I44" s="6" t="s">
        <v>3</v>
      </c>
      <c r="J44" s="5" t="s">
        <v>35</v>
      </c>
      <c r="K44" s="6" t="s">
        <v>3</v>
      </c>
      <c r="L44" s="5" t="s">
        <v>35</v>
      </c>
      <c r="M44" s="6" t="s">
        <v>3</v>
      </c>
      <c r="N44" s="22" t="s">
        <v>35</v>
      </c>
      <c r="O44" s="23" t="s">
        <v>3</v>
      </c>
      <c r="P44" s="7" t="s">
        <v>35</v>
      </c>
      <c r="Q44" s="25" t="s">
        <v>3</v>
      </c>
    </row>
    <row r="45" spans="1:17" s="2" customFormat="1" x14ac:dyDescent="0.15">
      <c r="A45" s="18" t="s">
        <v>48</v>
      </c>
      <c r="B45" s="8">
        <v>21</v>
      </c>
      <c r="C45" s="8">
        <v>1</v>
      </c>
      <c r="D45" s="9">
        <v>17</v>
      </c>
      <c r="E45" s="9">
        <v>1</v>
      </c>
      <c r="F45" s="9">
        <v>19</v>
      </c>
      <c r="G45" s="9">
        <v>1</v>
      </c>
      <c r="H45" s="9">
        <v>19</v>
      </c>
      <c r="I45" s="9">
        <v>1</v>
      </c>
      <c r="J45" s="9">
        <v>18</v>
      </c>
      <c r="K45" s="9">
        <v>1</v>
      </c>
      <c r="L45" s="9">
        <v>34</v>
      </c>
      <c r="M45" s="9">
        <v>1</v>
      </c>
      <c r="N45" s="10">
        <v>9</v>
      </c>
      <c r="O45" s="11">
        <v>3</v>
      </c>
      <c r="P45" s="12">
        <f>B45+D45+F45+H45+J45+L45+N45</f>
        <v>137</v>
      </c>
      <c r="Q45" s="26">
        <f>C45+E45+G45+I45+K45+M45+O45</f>
        <v>9</v>
      </c>
    </row>
    <row r="46" spans="1:17" s="2" customFormat="1" ht="14.25" thickBot="1" x14ac:dyDescent="0.2">
      <c r="A46" s="20" t="s">
        <v>49</v>
      </c>
      <c r="B46" s="15">
        <v>15</v>
      </c>
      <c r="C46" s="15">
        <v>1</v>
      </c>
      <c r="D46" s="15">
        <v>15</v>
      </c>
      <c r="E46" s="15">
        <v>1</v>
      </c>
      <c r="F46" s="15">
        <v>24</v>
      </c>
      <c r="G46" s="15">
        <v>1</v>
      </c>
      <c r="H46" s="57"/>
      <c r="I46" s="58"/>
      <c r="J46" s="57"/>
      <c r="K46" s="57"/>
      <c r="L46" s="59"/>
      <c r="M46" s="59"/>
      <c r="N46" s="60">
        <v>5</v>
      </c>
      <c r="O46" s="50">
        <v>2</v>
      </c>
      <c r="P46" s="51">
        <f>B46+D46+F46+N46</f>
        <v>59</v>
      </c>
      <c r="Q46" s="52">
        <f t="shared" ref="Q46" si="7">C46+E46+G46+O46</f>
        <v>5</v>
      </c>
    </row>
    <row r="47" spans="1:17" s="2" customFormat="1" ht="15" thickTop="1" thickBot="1" x14ac:dyDescent="0.2">
      <c r="A47" s="24" t="s">
        <v>22</v>
      </c>
      <c r="B47" s="55">
        <f>SUM(B45:B46)</f>
        <v>36</v>
      </c>
      <c r="C47" s="55">
        <f t="shared" ref="C47:O47" si="8">SUM(C45:C46)</f>
        <v>2</v>
      </c>
      <c r="D47" s="55">
        <f t="shared" si="8"/>
        <v>32</v>
      </c>
      <c r="E47" s="55">
        <f t="shared" si="8"/>
        <v>2</v>
      </c>
      <c r="F47" s="55">
        <f t="shared" si="8"/>
        <v>43</v>
      </c>
      <c r="G47" s="55">
        <f t="shared" si="8"/>
        <v>2</v>
      </c>
      <c r="H47" s="55">
        <f t="shared" si="8"/>
        <v>19</v>
      </c>
      <c r="I47" s="55">
        <f t="shared" si="8"/>
        <v>1</v>
      </c>
      <c r="J47" s="55">
        <f t="shared" si="8"/>
        <v>18</v>
      </c>
      <c r="K47" s="55">
        <f t="shared" si="8"/>
        <v>1</v>
      </c>
      <c r="L47" s="55">
        <f t="shared" si="8"/>
        <v>34</v>
      </c>
      <c r="M47" s="55">
        <f t="shared" si="8"/>
        <v>1</v>
      </c>
      <c r="N47" s="75">
        <f t="shared" si="8"/>
        <v>14</v>
      </c>
      <c r="O47" s="53">
        <f t="shared" si="8"/>
        <v>5</v>
      </c>
      <c r="P47" s="61">
        <f t="shared" ref="P47" si="9">SUM(P45:P46)</f>
        <v>196</v>
      </c>
      <c r="Q47" s="62">
        <f t="shared" ref="Q47" si="10">SUM(Q45:Q46)</f>
        <v>14</v>
      </c>
    </row>
    <row r="49" spans="1:17" s="2" customFormat="1" ht="27" customHeight="1" thickBot="1" x14ac:dyDescent="0.25">
      <c r="A49" s="67" t="s">
        <v>50</v>
      </c>
      <c r="B49" s="68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1:17" s="2" customFormat="1" x14ac:dyDescent="0.15">
      <c r="A50" s="3" t="s">
        <v>0</v>
      </c>
      <c r="B50" s="76" t="s">
        <v>25</v>
      </c>
      <c r="C50" s="77"/>
      <c r="D50" s="76" t="s">
        <v>27</v>
      </c>
      <c r="E50" s="77"/>
      <c r="F50" s="76" t="s">
        <v>28</v>
      </c>
      <c r="G50" s="77"/>
      <c r="H50" s="76" t="s">
        <v>29</v>
      </c>
      <c r="I50" s="77"/>
      <c r="J50" s="76" t="s">
        <v>30</v>
      </c>
      <c r="K50" s="77"/>
      <c r="L50" s="76" t="s">
        <v>31</v>
      </c>
      <c r="M50" s="77"/>
      <c r="N50" s="78" t="s">
        <v>32</v>
      </c>
      <c r="O50" s="79"/>
      <c r="P50" s="80" t="s">
        <v>1</v>
      </c>
      <c r="Q50" s="81"/>
    </row>
    <row r="51" spans="1:17" ht="52.5" customHeight="1" x14ac:dyDescent="0.15">
      <c r="A51" s="4" t="s">
        <v>2</v>
      </c>
      <c r="B51" s="5" t="s">
        <v>35</v>
      </c>
      <c r="C51" s="6" t="s">
        <v>3</v>
      </c>
      <c r="D51" s="5" t="s">
        <v>35</v>
      </c>
      <c r="E51" s="6" t="s">
        <v>3</v>
      </c>
      <c r="F51" s="5" t="s">
        <v>35</v>
      </c>
      <c r="G51" s="6" t="s">
        <v>3</v>
      </c>
      <c r="H51" s="5" t="s">
        <v>35</v>
      </c>
      <c r="I51" s="6" t="s">
        <v>3</v>
      </c>
      <c r="J51" s="5" t="s">
        <v>35</v>
      </c>
      <c r="K51" s="6" t="s">
        <v>3</v>
      </c>
      <c r="L51" s="5" t="s">
        <v>35</v>
      </c>
      <c r="M51" s="6" t="s">
        <v>3</v>
      </c>
      <c r="N51" s="22" t="s">
        <v>35</v>
      </c>
      <c r="O51" s="23" t="s">
        <v>3</v>
      </c>
      <c r="P51" s="7" t="s">
        <v>35</v>
      </c>
      <c r="Q51" s="25" t="s">
        <v>3</v>
      </c>
    </row>
    <row r="52" spans="1:17" s="2" customFormat="1" x14ac:dyDescent="0.15">
      <c r="A52" s="18" t="s">
        <v>51</v>
      </c>
      <c r="B52" s="9"/>
      <c r="C52" s="9"/>
      <c r="D52" s="9"/>
      <c r="E52" s="9"/>
      <c r="F52" s="9"/>
      <c r="G52" s="9"/>
      <c r="H52" s="9"/>
      <c r="I52" s="9"/>
      <c r="J52" s="8"/>
      <c r="K52" s="8"/>
      <c r="L52" s="9">
        <v>1</v>
      </c>
      <c r="M52" s="9">
        <v>1</v>
      </c>
      <c r="N52" s="37">
        <v>10</v>
      </c>
      <c r="O52" s="11">
        <v>5</v>
      </c>
      <c r="P52" s="63">
        <f>B52+D52+F52+H52+J52+L52+N52</f>
        <v>11</v>
      </c>
      <c r="Q52" s="26">
        <f>C52+E52+G52+I52+K52+M52+O52</f>
        <v>6</v>
      </c>
    </row>
    <row r="53" spans="1:17" ht="14.25" thickBot="1" x14ac:dyDescent="0.2">
      <c r="A53" s="20" t="s">
        <v>52</v>
      </c>
      <c r="B53" s="15">
        <v>1</v>
      </c>
      <c r="C53" s="15">
        <v>1</v>
      </c>
      <c r="D53" s="15">
        <v>1</v>
      </c>
      <c r="E53" s="15">
        <v>1</v>
      </c>
      <c r="F53" s="15">
        <v>1</v>
      </c>
      <c r="G53" s="15">
        <v>1</v>
      </c>
      <c r="H53" s="15"/>
      <c r="I53" s="15"/>
      <c r="J53" s="15"/>
      <c r="K53" s="15"/>
      <c r="L53" s="15"/>
      <c r="M53" s="15"/>
      <c r="N53" s="60">
        <v>5</v>
      </c>
      <c r="O53" s="50">
        <v>2</v>
      </c>
      <c r="P53" s="64">
        <f>B53+D53+F53+N53</f>
        <v>8</v>
      </c>
      <c r="Q53" s="52">
        <f t="shared" ref="Q53" si="11">C53+E53+G53+O53</f>
        <v>5</v>
      </c>
    </row>
    <row r="54" spans="1:17" ht="15" thickTop="1" thickBot="1" x14ac:dyDescent="0.2">
      <c r="A54" s="24" t="s">
        <v>22</v>
      </c>
      <c r="B54" s="55">
        <f t="shared" ref="B54:G54" si="12">SUM(B52:B53)</f>
        <v>1</v>
      </c>
      <c r="C54" s="55">
        <f t="shared" si="12"/>
        <v>1</v>
      </c>
      <c r="D54" s="55">
        <f t="shared" si="12"/>
        <v>1</v>
      </c>
      <c r="E54" s="55">
        <f t="shared" si="12"/>
        <v>1</v>
      </c>
      <c r="F54" s="55">
        <f t="shared" si="12"/>
        <v>1</v>
      </c>
      <c r="G54" s="55">
        <f t="shared" si="12"/>
        <v>1</v>
      </c>
      <c r="H54" s="55">
        <v>0</v>
      </c>
      <c r="I54" s="55">
        <v>0</v>
      </c>
      <c r="J54" s="55">
        <f t="shared" ref="J54:M54" si="13">SUM(J52:J53)</f>
        <v>0</v>
      </c>
      <c r="K54" s="55">
        <f t="shared" si="13"/>
        <v>0</v>
      </c>
      <c r="L54" s="55">
        <f t="shared" si="13"/>
        <v>1</v>
      </c>
      <c r="M54" s="55">
        <f t="shared" si="13"/>
        <v>1</v>
      </c>
      <c r="N54" s="53">
        <f>SUM(N52:N53)</f>
        <v>15</v>
      </c>
      <c r="O54" s="54">
        <f t="shared" ref="O54:Q54" si="14">SUM(O52:O53)</f>
        <v>7</v>
      </c>
      <c r="P54" s="55">
        <f t="shared" si="14"/>
        <v>19</v>
      </c>
      <c r="Q54" s="62">
        <f t="shared" si="14"/>
        <v>11</v>
      </c>
    </row>
  </sheetData>
  <sheetProtection algorithmName="SHA-512" hashValue="m4vxEj1dqaSBiKJY0ffhTgXzNoZtP7SqExwefDpWK4B+0zNQDUr0H0pxeZg0luyp7ESC8dUKyDAAnQLrPBJwAg==" saltValue="3GlfJXGezaGVRrPkh7PlJQ==" spinCount="100000" sheet="1" objects="1" scenarios="1"/>
  <mergeCells count="34">
    <mergeCell ref="N2:O2"/>
    <mergeCell ref="P2:Q2"/>
    <mergeCell ref="A1:G1"/>
    <mergeCell ref="N1:Q1"/>
    <mergeCell ref="B2:C2"/>
    <mergeCell ref="D2:E2"/>
    <mergeCell ref="F2:G2"/>
    <mergeCell ref="H2:I2"/>
    <mergeCell ref="J2:K2"/>
    <mergeCell ref="L2:M2"/>
    <mergeCell ref="L27:M27"/>
    <mergeCell ref="N27:O27"/>
    <mergeCell ref="P27:Q27"/>
    <mergeCell ref="B43:C43"/>
    <mergeCell ref="D43:E43"/>
    <mergeCell ref="F43:G43"/>
    <mergeCell ref="H43:I43"/>
    <mergeCell ref="J43:K43"/>
    <mergeCell ref="L43:M43"/>
    <mergeCell ref="N43:O43"/>
    <mergeCell ref="P43:Q43"/>
    <mergeCell ref="B27:C27"/>
    <mergeCell ref="D27:E27"/>
    <mergeCell ref="F27:G27"/>
    <mergeCell ref="H27:I27"/>
    <mergeCell ref="J27:K27"/>
    <mergeCell ref="L50:M50"/>
    <mergeCell ref="N50:O50"/>
    <mergeCell ref="P50:Q50"/>
    <mergeCell ref="B50:C50"/>
    <mergeCell ref="D50:E50"/>
    <mergeCell ref="F50:G50"/>
    <mergeCell ref="H50:I50"/>
    <mergeCell ref="J50:K50"/>
  </mergeCells>
  <phoneticPr fontId="3"/>
  <printOptions horizontalCentered="1" verticalCentered="1"/>
  <pageMargins left="0.39370078740157483" right="0.39370078740157483" top="0.39370078740157483" bottom="0.27559055118110237" header="0.19685039370078741" footer="0.27559055118110237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R6.5.1</vt:lpstr>
      <vt:lpstr>R6.5.1!Print_Area</vt:lpstr>
    </vt:vector>
  </TitlesOfParts>
  <Company>高岡市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高岡市</dc:creator>
  <cp:lastModifiedBy>竹田　瑶子</cp:lastModifiedBy>
  <cp:lastPrinted>2023-05-09T07:10:20Z</cp:lastPrinted>
  <dcterms:created xsi:type="dcterms:W3CDTF">2020-11-06T08:14:32Z</dcterms:created>
  <dcterms:modified xsi:type="dcterms:W3CDTF">2024-11-08T08:21:06Z</dcterms:modified>
</cp:coreProperties>
</file>