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内訳書  " sheetId="9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9" l="1"/>
  <c r="J40" i="9" s="1"/>
  <c r="J35" i="9"/>
  <c r="J38" i="9" s="1"/>
  <c r="J34" i="9"/>
  <c r="J43" i="9" s="1"/>
  <c r="J33" i="9"/>
  <c r="J32" i="9"/>
  <c r="J41" i="9" s="1"/>
  <c r="I31" i="9"/>
  <c r="I30" i="9"/>
  <c r="J36" i="9" s="1"/>
  <c r="J39" i="9" s="1"/>
  <c r="I29" i="9"/>
  <c r="J16" i="9"/>
  <c r="J19" i="9" s="1"/>
  <c r="J22" i="9" s="1"/>
  <c r="J15" i="9"/>
  <c r="J18" i="9" s="1"/>
  <c r="J21" i="9" s="1"/>
  <c r="J13" i="9"/>
  <c r="J12" i="9"/>
  <c r="J11" i="9"/>
  <c r="I10" i="9"/>
  <c r="I9" i="9"/>
  <c r="I8" i="9"/>
  <c r="J14" i="9" s="1"/>
  <c r="J17" i="9" s="1"/>
  <c r="J20" i="9" s="1"/>
  <c r="J42" i="9" l="1"/>
</calcChain>
</file>

<file path=xl/comments1.xml><?xml version="1.0" encoding="utf-8"?>
<comments xmlns="http://schemas.openxmlformats.org/spreadsheetml/2006/main">
  <authors>
    <author>作成者</author>
  </authors>
  <commentList>
    <comment ref="J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<sst xmlns="http://schemas.openxmlformats.org/spreadsheetml/2006/main" count="98" uniqueCount="34">
  <si>
    <t>ショートステイ</t>
    <phoneticPr fontId="1"/>
  </si>
  <si>
    <t>訪問ケア</t>
    <rPh sb="0" eb="2">
      <t>ホウモン</t>
    </rPh>
    <phoneticPr fontId="1"/>
  </si>
  <si>
    <t>振込金額</t>
    <rPh sb="0" eb="2">
      <t>フリコミ</t>
    </rPh>
    <rPh sb="2" eb="4">
      <t>キンガク</t>
    </rPh>
    <phoneticPr fontId="1"/>
  </si>
  <si>
    <t>デイケア</t>
    <phoneticPr fontId="1"/>
  </si>
  <si>
    <t>収受日：　　年　月　日</t>
    <rPh sb="0" eb="2">
      <t>シュウジュ</t>
    </rPh>
    <rPh sb="2" eb="3">
      <t>ヒ</t>
    </rPh>
    <rPh sb="6" eb="7">
      <t>ネン</t>
    </rPh>
    <rPh sb="8" eb="9">
      <t>ツキ</t>
    </rPh>
    <rPh sb="10" eb="11">
      <t>ヒ</t>
    </rPh>
    <phoneticPr fontId="1"/>
  </si>
  <si>
    <t>令和8年度高岡市産後ケア事業償還払い申請　内訳書</t>
    <rPh sb="0" eb="2">
      <t>レイワ</t>
    </rPh>
    <rPh sb="3" eb="5">
      <t>ネンド</t>
    </rPh>
    <rPh sb="5" eb="8">
      <t>タカオカシ</t>
    </rPh>
    <rPh sb="8" eb="10">
      <t>サンゴ</t>
    </rPh>
    <rPh sb="12" eb="14">
      <t>ジギョウ</t>
    </rPh>
    <rPh sb="14" eb="16">
      <t>ショウカン</t>
    </rPh>
    <rPh sb="16" eb="17">
      <t>バラ</t>
    </rPh>
    <rPh sb="18" eb="20">
      <t>シンセイ</t>
    </rPh>
    <rPh sb="21" eb="23">
      <t>ウチワケ</t>
    </rPh>
    <rPh sb="23" eb="24">
      <t>ショ</t>
    </rPh>
    <phoneticPr fontId="1"/>
  </si>
  <si>
    <t>円</t>
  </si>
  <si>
    <t>円</t>
    <rPh sb="0" eb="1">
      <t>エン</t>
    </rPh>
    <phoneticPr fontId="1"/>
  </si>
  <si>
    <t>日</t>
  </si>
  <si>
    <t>日</t>
    <rPh sb="0" eb="1">
      <t>ヒ</t>
    </rPh>
    <phoneticPr fontId="1"/>
  </si>
  <si>
    <t>枚</t>
    <rPh sb="0" eb="1">
      <t>マイ</t>
    </rPh>
    <phoneticPr fontId="1"/>
  </si>
  <si>
    <t>　枠内をご記入ください。イエロー部分を入れてください(入力すると、自動計算されます)。</t>
    <rPh sb="1" eb="3">
      <t>ワクナイ</t>
    </rPh>
    <rPh sb="5" eb="7">
      <t>キニュウ</t>
    </rPh>
    <rPh sb="16" eb="18">
      <t>ブブン</t>
    </rPh>
    <rPh sb="19" eb="20">
      <t>イ</t>
    </rPh>
    <rPh sb="27" eb="29">
      <t>ニュウリョク</t>
    </rPh>
    <rPh sb="33" eb="35">
      <t>ジドウ</t>
    </rPh>
    <rPh sb="35" eb="37">
      <t>ケイサン</t>
    </rPh>
    <phoneticPr fontId="1"/>
  </si>
  <si>
    <r>
      <t>dまたは2,500円(訪問では1,000円)の低い値(</t>
    </r>
    <r>
      <rPr>
        <b/>
        <sz val="8"/>
        <color theme="1"/>
        <rFont val="HGP創英角ﾎﾟｯﾌﾟ体"/>
        <family val="3"/>
        <charset val="128"/>
      </rPr>
      <t>f</t>
    </r>
    <r>
      <rPr>
        <sz val="8"/>
        <color theme="1"/>
        <rFont val="游ゴシック"/>
        <family val="3"/>
        <charset val="128"/>
        <scheme val="minor"/>
      </rPr>
      <t>)</t>
    </r>
    <rPh sb="9" eb="10">
      <t>エン</t>
    </rPh>
    <rPh sb="11" eb="13">
      <t>ホウモン</t>
    </rPh>
    <rPh sb="20" eb="21">
      <t>エン</t>
    </rPh>
    <rPh sb="23" eb="24">
      <t>ヒク</t>
    </rPh>
    <rPh sb="25" eb="26">
      <t>アタイ</t>
    </rPh>
    <phoneticPr fontId="1"/>
  </si>
  <si>
    <r>
      <t>aまたはbの低い値　　　　(</t>
    </r>
    <r>
      <rPr>
        <b/>
        <sz val="8"/>
        <color theme="1"/>
        <rFont val="HGP創英角ﾎﾟｯﾌﾟ体"/>
        <family val="3"/>
        <charset val="128"/>
      </rPr>
      <t>e</t>
    </r>
    <r>
      <rPr>
        <sz val="8"/>
        <color theme="1"/>
        <rFont val="游ゴシック"/>
        <family val="3"/>
        <charset val="128"/>
        <scheme val="minor"/>
      </rPr>
      <t>)</t>
    </r>
    <rPh sb="6" eb="7">
      <t>ヒク</t>
    </rPh>
    <rPh sb="8" eb="9">
      <t>アタイ</t>
    </rPh>
    <phoneticPr fontId="1"/>
  </si>
  <si>
    <r>
      <t>1日あたりの自己負担額(</t>
    </r>
    <r>
      <rPr>
        <b/>
        <sz val="8"/>
        <color theme="1"/>
        <rFont val="HGP創英角ﾎﾟｯﾌﾟ体"/>
        <family val="3"/>
        <charset val="128"/>
      </rPr>
      <t>ｄ</t>
    </r>
    <r>
      <rPr>
        <sz val="8"/>
        <color theme="1"/>
        <rFont val="游ゴシック"/>
        <family val="2"/>
        <scheme val="minor"/>
      </rPr>
      <t>)　
(a－b)／c　　　　(</t>
    </r>
    <r>
      <rPr>
        <b/>
        <sz val="8"/>
        <color theme="1"/>
        <rFont val="游ゴシック"/>
        <family val="3"/>
        <charset val="128"/>
        <scheme val="minor"/>
      </rPr>
      <t>注意</t>
    </r>
    <r>
      <rPr>
        <sz val="8"/>
        <color theme="1"/>
        <rFont val="游ゴシック"/>
        <family val="2"/>
        <scheme val="minor"/>
      </rPr>
      <t>)</t>
    </r>
    <rPh sb="1" eb="2">
      <t>ヒ</t>
    </rPh>
    <rPh sb="6" eb="8">
      <t>ジコ</t>
    </rPh>
    <rPh sb="8" eb="10">
      <t>フタン</t>
    </rPh>
    <rPh sb="10" eb="11">
      <t>ガク</t>
    </rPh>
    <rPh sb="11" eb="12">
      <t>ゲンガク</t>
    </rPh>
    <rPh sb="28" eb="30">
      <t>チュウイ</t>
    </rPh>
    <phoneticPr fontId="1"/>
  </si>
  <si>
    <r>
      <t>利用日数　(</t>
    </r>
    <r>
      <rPr>
        <sz val="11"/>
        <color theme="1"/>
        <rFont val="HGP創英角ﾎﾟｯﾌﾟ体"/>
        <family val="3"/>
        <charset val="128"/>
      </rPr>
      <t>ｃ</t>
    </r>
    <r>
      <rPr>
        <sz val="11"/>
        <color theme="1"/>
        <rFont val="游ゴシック"/>
        <family val="2"/>
        <scheme val="minor"/>
      </rPr>
      <t>)(日)</t>
    </r>
    <rPh sb="0" eb="2">
      <t>リヨウ</t>
    </rPh>
    <rPh sb="2" eb="4">
      <t>ニッスウ</t>
    </rPh>
    <rPh sb="9" eb="10">
      <t>ヒ</t>
    </rPh>
    <phoneticPr fontId="1"/>
  </si>
  <si>
    <r>
      <t>助成上限　(</t>
    </r>
    <r>
      <rPr>
        <b/>
        <sz val="11"/>
        <color theme="1"/>
        <rFont val="HGP創英角ﾎﾟｯﾌﾟ体"/>
        <family val="3"/>
        <charset val="128"/>
      </rPr>
      <t>ｂ</t>
    </r>
    <r>
      <rPr>
        <sz val="11"/>
        <color theme="1"/>
        <rFont val="游ゴシック"/>
        <family val="2"/>
        <scheme val="minor"/>
      </rPr>
      <t>)</t>
    </r>
    <rPh sb="0" eb="2">
      <t>ジョセイ</t>
    </rPh>
    <rPh sb="2" eb="4">
      <t>ジョウゲン</t>
    </rPh>
    <phoneticPr fontId="1"/>
  </si>
  <si>
    <r>
      <t>合計　　　</t>
    </r>
    <r>
      <rPr>
        <b/>
        <sz val="11"/>
        <color theme="1"/>
        <rFont val="HGP創英角ﾎﾟｯﾌﾟ体"/>
        <family val="3"/>
        <charset val="128"/>
      </rPr>
      <t>e＋g</t>
    </r>
    <rPh sb="0" eb="2">
      <t>ゴウケイ</t>
    </rPh>
    <phoneticPr fontId="1"/>
  </si>
  <si>
    <t>助成上限　(ｂ)</t>
  </si>
  <si>
    <t>利用日数　(ｃ)(日)</t>
  </si>
  <si>
    <t>1日あたりの自己負担額(ｄ)　
(a－b)／c　　　　(注意)</t>
  </si>
  <si>
    <r>
      <t>(ｆ)にクーポン枚数を乗じた値   (</t>
    </r>
    <r>
      <rPr>
        <b/>
        <sz val="8"/>
        <color theme="1"/>
        <rFont val="HGP創英角ﾎﾟｯﾌﾟ体"/>
        <family val="3"/>
        <charset val="128"/>
      </rPr>
      <t>ｇ</t>
    </r>
    <r>
      <rPr>
        <sz val="8"/>
        <color theme="1"/>
        <rFont val="游ゴシック"/>
        <family val="3"/>
        <charset val="128"/>
        <scheme val="minor"/>
      </rPr>
      <t>) 
(注意)aがｂより小さい場合は自己負担額がないため、クーポン券は利用できません。</t>
    </r>
    <rPh sb="8" eb="10">
      <t>マイスウ</t>
    </rPh>
    <rPh sb="11" eb="12">
      <t>ジョウ</t>
    </rPh>
    <rPh sb="14" eb="15">
      <t>アタイ</t>
    </rPh>
    <rPh sb="38" eb="40">
      <t>ジコ</t>
    </rPh>
    <rPh sb="40" eb="42">
      <t>フタン</t>
    </rPh>
    <rPh sb="42" eb="43">
      <t>ガク</t>
    </rPh>
    <phoneticPr fontId="1"/>
  </si>
  <si>
    <t>助成金額　　　　　合計</t>
    <rPh sb="0" eb="2">
      <t>ジョセイ</t>
    </rPh>
    <rPh sb="2" eb="4">
      <t>キンガク</t>
    </rPh>
    <rPh sb="9" eb="11">
      <t>ゴウケイ</t>
    </rPh>
    <phoneticPr fontId="1"/>
  </si>
  <si>
    <t>利用枚数</t>
    <rPh sb="0" eb="2">
      <t>リヨウ</t>
    </rPh>
    <rPh sb="2" eb="4">
      <t>マイスウ</t>
    </rPh>
    <phoneticPr fontId="1"/>
  </si>
  <si>
    <t>　２泊以上の場合は、お問合せください。)</t>
    <phoneticPr fontId="1"/>
  </si>
  <si>
    <t>利用日　年　月　日</t>
    <rPh sb="0" eb="2">
      <t>リヨウ</t>
    </rPh>
    <rPh sb="2" eb="3">
      <t>ヒ</t>
    </rPh>
    <rPh sb="4" eb="5">
      <t>ネン</t>
    </rPh>
    <rPh sb="6" eb="7">
      <t>ガツ</t>
    </rPh>
    <rPh sb="8" eb="9">
      <t>ヒ</t>
    </rPh>
    <phoneticPr fontId="1"/>
  </si>
  <si>
    <t>(ショートステイ1泊２日の場合、利用日数は２日で算定下さい。</t>
  </si>
  <si>
    <t>申請者が支払った料金(利用種別に〇をつける)　(a)</t>
    <phoneticPr fontId="1"/>
  </si>
  <si>
    <r>
      <t>申請者が支払った料金(利用種別に〇をつける)　</t>
    </r>
    <r>
      <rPr>
        <sz val="11"/>
        <color theme="1"/>
        <rFont val="游ゴシック"/>
        <family val="2"/>
        <scheme val="minor"/>
      </rPr>
      <t>(</t>
    </r>
    <r>
      <rPr>
        <b/>
        <sz val="11"/>
        <color theme="1"/>
        <rFont val="HGP創英角ﾎﾟｯﾌﾟ体"/>
        <family val="3"/>
        <charset val="128"/>
      </rPr>
      <t>a</t>
    </r>
    <r>
      <rPr>
        <sz val="11"/>
        <color theme="1"/>
        <rFont val="游ゴシック"/>
        <family val="2"/>
        <scheme val="minor"/>
      </rPr>
      <t>)</t>
    </r>
    <rPh sb="0" eb="2">
      <t>シンセイ</t>
    </rPh>
    <rPh sb="2" eb="3">
      <t>シャ</t>
    </rPh>
    <rPh sb="4" eb="6">
      <t>シハラ</t>
    </rPh>
    <rPh sb="8" eb="10">
      <t>リョウキン</t>
    </rPh>
    <rPh sb="11" eb="13">
      <t>リヨウ</t>
    </rPh>
    <rPh sb="13" eb="15">
      <t>シュベツ</t>
    </rPh>
    <phoneticPr fontId="1"/>
  </si>
  <si>
    <t>日</t>
    <phoneticPr fontId="1"/>
  </si>
  <si>
    <t>①</t>
    <phoneticPr fontId="1"/>
  </si>
  <si>
    <t>②</t>
    <phoneticPr fontId="1"/>
  </si>
  <si>
    <t>訪問ケア</t>
    <phoneticPr fontId="1"/>
  </si>
  <si>
    <t>①＋②を記入</t>
    <rPh sb="4" eb="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</si>
</sst>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);\(#,##0\)"/>
    <numFmt numFmtId="178" formatCode="#,##0_ 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11"/>
      <color theme="1"/>
      <name val="HGP創英角ﾎﾟｯﾌﾟ体"/>
      <family val="3"/>
      <charset val="128"/>
    </font>
    <font>
      <sz val="11"/>
      <color theme="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b/>
      <sz val="8"/>
      <color theme="1"/>
      <name val="HGP創英角ﾎﾟｯﾌﾟ体"/>
      <family val="3"/>
      <charset val="128"/>
    </font>
    <font>
      <b/>
      <sz val="11"/>
      <color theme="1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/>
    <xf numFmtId="0" fontId="0" fillId="0" borderId="4" xfId="0" applyBorder="1"/>
    <xf numFmtId="176" fontId="0" fillId="0" borderId="0" xfId="0" applyNumberFormat="1" applyBorder="1"/>
    <xf numFmtId="0" fontId="0" fillId="0" borderId="6" xfId="0" applyFill="1" applyBorder="1"/>
    <xf numFmtId="0" fontId="6" fillId="0" borderId="0" xfId="0" applyFont="1"/>
    <xf numFmtId="0" fontId="5" fillId="0" borderId="0" xfId="0" applyFont="1"/>
    <xf numFmtId="0" fontId="8" fillId="0" borderId="0" xfId="0" applyFont="1"/>
    <xf numFmtId="0" fontId="4" fillId="0" borderId="9" xfId="0" applyFont="1" applyBorder="1" applyAlignment="1"/>
    <xf numFmtId="0" fontId="0" fillId="0" borderId="0" xfId="0" applyBorder="1" applyAlignment="1"/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/>
    </xf>
    <xf numFmtId="176" fontId="0" fillId="0" borderId="2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76" fontId="0" fillId="0" borderId="20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/>
    </xf>
    <xf numFmtId="178" fontId="0" fillId="0" borderId="25" xfId="0" applyNumberFormat="1" applyBorder="1" applyAlignment="1">
      <alignment horizontal="right"/>
    </xf>
    <xf numFmtId="176" fontId="0" fillId="0" borderId="3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/>
    </xf>
    <xf numFmtId="176" fontId="0" fillId="0" borderId="25" xfId="0" applyNumberFormat="1" applyBorder="1" applyAlignment="1">
      <alignment horizontal="center"/>
    </xf>
    <xf numFmtId="0" fontId="0" fillId="0" borderId="23" xfId="0" applyBorder="1" applyAlignment="1"/>
    <xf numFmtId="176" fontId="0" fillId="0" borderId="2" xfId="0" applyNumberFormat="1" applyBorder="1" applyAlignment="1">
      <alignment horizontal="center"/>
    </xf>
    <xf numFmtId="0" fontId="12" fillId="0" borderId="0" xfId="0" applyFont="1"/>
    <xf numFmtId="0" fontId="12" fillId="0" borderId="0" xfId="0" applyFont="1" applyBorder="1" applyAlignment="1"/>
    <xf numFmtId="0" fontId="4" fillId="0" borderId="0" xfId="0" applyFont="1" applyBorder="1" applyAlignment="1"/>
    <xf numFmtId="0" fontId="12" fillId="0" borderId="9" xfId="0" applyFont="1" applyBorder="1" applyAlignment="1"/>
    <xf numFmtId="0" fontId="0" fillId="0" borderId="27" xfId="0" applyBorder="1" applyAlignment="1"/>
    <xf numFmtId="3" fontId="9" fillId="0" borderId="23" xfId="0" applyNumberFormat="1" applyFont="1" applyBorder="1" applyAlignment="1"/>
    <xf numFmtId="0" fontId="0" fillId="0" borderId="19" xfId="0" applyBorder="1" applyAlignment="1"/>
    <xf numFmtId="3" fontId="9" fillId="0" borderId="20" xfId="0" applyNumberFormat="1" applyFont="1" applyBorder="1" applyAlignment="1"/>
    <xf numFmtId="3" fontId="9" fillId="0" borderId="7" xfId="0" applyNumberFormat="1" applyFont="1" applyBorder="1" applyAlignment="1"/>
    <xf numFmtId="176" fontId="13" fillId="0" borderId="6" xfId="0" applyNumberFormat="1" applyFont="1" applyFill="1" applyBorder="1" applyAlignment="1">
      <alignment horizontal="right" vertical="center"/>
    </xf>
    <xf numFmtId="178" fontId="13" fillId="0" borderId="6" xfId="0" applyNumberFormat="1" applyFont="1" applyBorder="1"/>
    <xf numFmtId="176" fontId="0" fillId="2" borderId="2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/>
    </xf>
    <xf numFmtId="176" fontId="0" fillId="2" borderId="26" xfId="0" applyNumberFormat="1" applyFill="1" applyBorder="1" applyAlignment="1">
      <alignment horizontal="right"/>
    </xf>
    <xf numFmtId="0" fontId="7" fillId="0" borderId="27" xfId="0" applyFont="1" applyBorder="1" applyAlignment="1"/>
    <xf numFmtId="0" fontId="7" fillId="0" borderId="0" xfId="0" applyFont="1" applyBorder="1" applyAlignment="1"/>
    <xf numFmtId="176" fontId="0" fillId="0" borderId="23" xfId="0" applyNumberFormat="1" applyBorder="1" applyAlignment="1">
      <alignment horizontal="right"/>
    </xf>
    <xf numFmtId="0" fontId="7" fillId="2" borderId="0" xfId="0" applyFont="1" applyFill="1" applyBorder="1" applyAlignment="1"/>
    <xf numFmtId="176" fontId="0" fillId="0" borderId="26" xfId="0" applyNumberFormat="1" applyBorder="1" applyAlignment="1">
      <alignment horizontal="center"/>
    </xf>
    <xf numFmtId="176" fontId="0" fillId="0" borderId="24" xfId="0" applyNumberFormat="1" applyBorder="1" applyAlignment="1">
      <alignment horizontal="center" vertical="center"/>
    </xf>
    <xf numFmtId="176" fontId="0" fillId="2" borderId="11" xfId="0" applyNumberFormat="1" applyFill="1" applyBorder="1" applyAlignment="1">
      <alignment horizontal="right"/>
    </xf>
    <xf numFmtId="0" fontId="0" fillId="0" borderId="17" xfId="0" applyBorder="1" applyAlignment="1"/>
    <xf numFmtId="0" fontId="5" fillId="3" borderId="0" xfId="0" applyFont="1" applyFill="1"/>
    <xf numFmtId="0" fontId="8" fillId="2" borderId="0" xfId="0" applyFont="1" applyFill="1"/>
    <xf numFmtId="0" fontId="15" fillId="0" borderId="0" xfId="0" applyFont="1"/>
    <xf numFmtId="0" fontId="4" fillId="0" borderId="21" xfId="0" applyFont="1" applyBorder="1" applyAlignment="1"/>
    <xf numFmtId="0" fontId="4" fillId="0" borderId="7" xfId="0" applyFont="1" applyBorder="1" applyAlignment="1"/>
    <xf numFmtId="0" fontId="0" fillId="0" borderId="7" xfId="0" applyBorder="1" applyAlignment="1"/>
    <xf numFmtId="0" fontId="0" fillId="0" borderId="24" xfId="0" applyBorder="1" applyAlignment="1"/>
    <xf numFmtId="176" fontId="0" fillId="0" borderId="9" xfId="0" applyNumberFormat="1" applyFont="1" applyBorder="1" applyAlignment="1">
      <alignment horizontal="right"/>
    </xf>
    <xf numFmtId="176" fontId="0" fillId="0" borderId="0" xfId="0" applyNumberFormat="1" applyFont="1" applyBorder="1" applyAlignment="1">
      <alignment horizontal="right"/>
    </xf>
    <xf numFmtId="176" fontId="0" fillId="0" borderId="19" xfId="0" applyNumberFormat="1" applyFont="1" applyBorder="1" applyAlignment="1">
      <alignment horizontal="right"/>
    </xf>
    <xf numFmtId="176" fontId="0" fillId="0" borderId="27" xfId="0" applyNumberFormat="1" applyFont="1" applyBorder="1" applyAlignment="1">
      <alignment horizontal="right"/>
    </xf>
    <xf numFmtId="176" fontId="0" fillId="0" borderId="28" xfId="0" applyNumberFormat="1" applyFont="1" applyBorder="1" applyAlignment="1">
      <alignment horizontal="right"/>
    </xf>
    <xf numFmtId="0" fontId="4" fillId="0" borderId="8" xfId="0" applyFont="1" applyBorder="1" applyAlignment="1"/>
    <xf numFmtId="0" fontId="4" fillId="0" borderId="6" xfId="0" applyFont="1" applyBorder="1" applyAlignment="1"/>
    <xf numFmtId="0" fontId="4" fillId="0" borderId="13" xfId="0" applyFont="1" applyBorder="1" applyAlignment="1"/>
    <xf numFmtId="0" fontId="0" fillId="0" borderId="0" xfId="0" applyBorder="1"/>
    <xf numFmtId="0" fontId="4" fillId="0" borderId="18" xfId="0" applyFont="1" applyBorder="1" applyAlignment="1"/>
    <xf numFmtId="0" fontId="4" fillId="0" borderId="26" xfId="0" applyFont="1" applyBorder="1" applyAlignment="1"/>
    <xf numFmtId="0" fontId="2" fillId="0" borderId="0" xfId="0" applyFont="1" applyBorder="1" applyAlignment="1"/>
    <xf numFmtId="176" fontId="0" fillId="3" borderId="28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/>
    <xf numFmtId="176" fontId="0" fillId="0" borderId="23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35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176" fontId="0" fillId="0" borderId="34" xfId="0" applyNumberForma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22" xfId="0" applyBorder="1" applyAlignment="1"/>
    <xf numFmtId="0" fontId="0" fillId="0" borderId="16" xfId="0" applyBorder="1" applyAlignment="1"/>
    <xf numFmtId="0" fontId="0" fillId="0" borderId="17" xfId="0" applyBorder="1" applyAlignment="1"/>
    <xf numFmtId="178" fontId="0" fillId="0" borderId="2" xfId="0" applyNumberFormat="1" applyFont="1" applyBorder="1" applyAlignment="1">
      <alignment horizontal="right"/>
    </xf>
    <xf numFmtId="178" fontId="0" fillId="0" borderId="10" xfId="0" applyNumberFormat="1" applyFont="1" applyBorder="1" applyAlignment="1">
      <alignment horizontal="right"/>
    </xf>
    <xf numFmtId="178" fontId="0" fillId="0" borderId="11" xfId="0" applyNumberFormat="1" applyFont="1" applyBorder="1" applyAlignment="1">
      <alignment horizontal="right"/>
    </xf>
    <xf numFmtId="178" fontId="0" fillId="0" borderId="12" xfId="0" applyNumberFormat="1" applyFont="1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176" fontId="0" fillId="0" borderId="21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0" borderId="27" xfId="0" applyNumberFormat="1" applyFont="1" applyBorder="1" applyAlignment="1">
      <alignment wrapText="1" shrinkToFit="1"/>
    </xf>
    <xf numFmtId="0" fontId="0" fillId="0" borderId="0" xfId="0" applyAlignment="1"/>
    <xf numFmtId="0" fontId="2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17</xdr:row>
      <xdr:rowOff>238125</xdr:rowOff>
    </xdr:from>
    <xdr:to>
      <xdr:col>7</xdr:col>
      <xdr:colOff>161925</xdr:colOff>
      <xdr:row>18</xdr:row>
      <xdr:rowOff>0</xdr:rowOff>
    </xdr:to>
    <xdr:cxnSp macro="">
      <xdr:nvCxnSpPr>
        <xdr:cNvPr id="2" name="直線コネクタ 1"/>
        <xdr:cNvCxnSpPr/>
      </xdr:nvCxnSpPr>
      <xdr:spPr>
        <a:xfrm>
          <a:off x="3267075" y="4295775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38</xdr:row>
      <xdr:rowOff>238125</xdr:rowOff>
    </xdr:from>
    <xdr:to>
      <xdr:col>7</xdr:col>
      <xdr:colOff>161925</xdr:colOff>
      <xdr:row>39</xdr:row>
      <xdr:rowOff>0</xdr:rowOff>
    </xdr:to>
    <xdr:cxnSp macro="">
      <xdr:nvCxnSpPr>
        <xdr:cNvPr id="3" name="直線コネクタ 2"/>
        <xdr:cNvCxnSpPr/>
      </xdr:nvCxnSpPr>
      <xdr:spPr>
        <a:xfrm>
          <a:off x="3267075" y="8953500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5"/>
  <sheetViews>
    <sheetView tabSelected="1" workbookViewId="0">
      <selection activeCell="G30" sqref="G30"/>
    </sheetView>
  </sheetViews>
  <sheetFormatPr defaultRowHeight="18.75"/>
  <cols>
    <col min="1" max="1" width="0.5" customWidth="1"/>
    <col min="2" max="2" width="15.875" customWidth="1"/>
    <col min="3" max="3" width="13.75" customWidth="1"/>
    <col min="4" max="4" width="3.125" customWidth="1"/>
    <col min="5" max="5" width="9.125" customWidth="1"/>
    <col min="6" max="6" width="3.625" customWidth="1"/>
    <col min="7" max="7" width="9.625" customWidth="1"/>
    <col min="8" max="8" width="3.625" customWidth="1"/>
    <col min="9" max="9" width="10.875" customWidth="1"/>
    <col min="10" max="10" width="13.5" customWidth="1"/>
    <col min="11" max="11" width="3.25" customWidth="1"/>
  </cols>
  <sheetData>
    <row r="1" spans="2:13" ht="19.5">
      <c r="B1" s="5" t="s">
        <v>5</v>
      </c>
      <c r="J1" s="50" t="s">
        <v>4</v>
      </c>
      <c r="K1" s="7"/>
    </row>
    <row r="2" spans="2:13">
      <c r="B2" t="s">
        <v>11</v>
      </c>
      <c r="K2" s="6"/>
    </row>
    <row r="3" spans="2:13">
      <c r="K3" s="6"/>
    </row>
    <row r="4" spans="2:13">
      <c r="K4" s="6"/>
    </row>
    <row r="5" spans="2:13">
      <c r="B5" s="51" t="s">
        <v>25</v>
      </c>
      <c r="C5" s="52" t="s">
        <v>26</v>
      </c>
    </row>
    <row r="6" spans="2:13">
      <c r="B6" s="7" t="s">
        <v>24</v>
      </c>
    </row>
    <row r="7" spans="2:13" ht="44.25" customHeight="1">
      <c r="B7" s="115" t="s">
        <v>28</v>
      </c>
      <c r="C7" s="125"/>
      <c r="D7" s="118"/>
      <c r="E7" s="115" t="s">
        <v>16</v>
      </c>
      <c r="F7" s="118"/>
      <c r="G7" s="115" t="s">
        <v>15</v>
      </c>
      <c r="H7" s="118"/>
      <c r="I7" s="120" t="s">
        <v>14</v>
      </c>
      <c r="J7" s="120"/>
      <c r="K7" s="121"/>
      <c r="L7" s="4"/>
    </row>
    <row r="8" spans="2:13">
      <c r="B8" s="1" t="s">
        <v>0</v>
      </c>
      <c r="C8" s="36"/>
      <c r="D8" s="16" t="s">
        <v>7</v>
      </c>
      <c r="E8" s="13">
        <v>26400</v>
      </c>
      <c r="F8" s="10" t="s">
        <v>7</v>
      </c>
      <c r="G8" s="39"/>
      <c r="H8" s="20" t="s">
        <v>9</v>
      </c>
      <c r="I8" s="89" t="e">
        <f>(C8-E8)/G8</f>
        <v>#DIV/0!</v>
      </c>
      <c r="J8" s="90"/>
      <c r="K8" s="18" t="s">
        <v>7</v>
      </c>
      <c r="L8" s="34">
        <v>2500</v>
      </c>
      <c r="M8" s="3"/>
    </row>
    <row r="9" spans="2:13">
      <c r="B9" s="1" t="s">
        <v>3</v>
      </c>
      <c r="C9" s="36"/>
      <c r="D9" s="16" t="s">
        <v>7</v>
      </c>
      <c r="E9" s="24">
        <v>13000</v>
      </c>
      <c r="F9" s="11" t="s">
        <v>7</v>
      </c>
      <c r="G9" s="40"/>
      <c r="H9" s="11" t="s">
        <v>9</v>
      </c>
      <c r="I9" s="89" t="e">
        <f>(C9-E9)/G9</f>
        <v>#DIV/0!</v>
      </c>
      <c r="J9" s="90"/>
      <c r="K9" s="18" t="s">
        <v>7</v>
      </c>
      <c r="L9" s="35">
        <v>2500</v>
      </c>
      <c r="M9" s="3"/>
    </row>
    <row r="10" spans="2:13" ht="19.5" thickBot="1">
      <c r="B10" s="2" t="s">
        <v>1</v>
      </c>
      <c r="C10" s="38"/>
      <c r="D10" s="17" t="s">
        <v>7</v>
      </c>
      <c r="E10" s="15">
        <v>9000</v>
      </c>
      <c r="F10" s="12" t="s">
        <v>7</v>
      </c>
      <c r="G10" s="41"/>
      <c r="H10" s="22" t="s">
        <v>9</v>
      </c>
      <c r="I10" s="91" t="e">
        <f>(C10-E10)/G10</f>
        <v>#DIV/0!</v>
      </c>
      <c r="J10" s="92"/>
      <c r="K10" s="19" t="s">
        <v>7</v>
      </c>
      <c r="L10" s="35">
        <v>1000</v>
      </c>
      <c r="M10" s="3"/>
    </row>
    <row r="11" spans="2:13" ht="15.75" customHeight="1">
      <c r="B11" s="93" t="s">
        <v>2</v>
      </c>
      <c r="C11" s="96" t="s">
        <v>13</v>
      </c>
      <c r="D11" s="97"/>
      <c r="E11" s="97"/>
      <c r="F11" s="28"/>
      <c r="G11" s="28"/>
      <c r="H11" s="8"/>
      <c r="I11" s="62" t="s">
        <v>0</v>
      </c>
      <c r="J11" s="57">
        <f>IF(C8&lt;E8,C8,E8)</f>
        <v>0</v>
      </c>
      <c r="K11" s="100" t="s">
        <v>7</v>
      </c>
      <c r="M11" s="65"/>
    </row>
    <row r="12" spans="2:13" ht="15" customHeight="1">
      <c r="B12" s="94"/>
      <c r="C12" s="76"/>
      <c r="D12" s="77"/>
      <c r="E12" s="77"/>
      <c r="F12" s="26"/>
      <c r="G12" s="26"/>
      <c r="H12" s="27"/>
      <c r="I12" s="63" t="s">
        <v>3</v>
      </c>
      <c r="J12" s="58">
        <f t="shared" ref="J12:J13" si="0">IF(C9&lt;E9,C9,E9)</f>
        <v>0</v>
      </c>
      <c r="K12" s="72"/>
    </row>
    <row r="13" spans="2:13" ht="16.5" customHeight="1">
      <c r="B13" s="94"/>
      <c r="C13" s="98"/>
      <c r="D13" s="99"/>
      <c r="E13" s="99"/>
      <c r="F13" s="26"/>
      <c r="G13" s="26"/>
      <c r="H13" s="27"/>
      <c r="I13" s="66" t="s">
        <v>32</v>
      </c>
      <c r="J13" s="59">
        <f t="shared" si="0"/>
        <v>0</v>
      </c>
      <c r="K13" s="101"/>
    </row>
    <row r="14" spans="2:13" ht="13.5" customHeight="1">
      <c r="B14" s="94"/>
      <c r="C14" s="102" t="s">
        <v>12</v>
      </c>
      <c r="D14" s="103"/>
      <c r="E14" s="103"/>
      <c r="F14" s="103"/>
      <c r="G14" s="29"/>
      <c r="H14" s="30"/>
      <c r="I14" s="63" t="s">
        <v>0</v>
      </c>
      <c r="J14" s="60" t="e">
        <f>MIN(I8,L8)</f>
        <v>#DIV/0!</v>
      </c>
      <c r="K14" s="71" t="s">
        <v>7</v>
      </c>
    </row>
    <row r="15" spans="2:13" ht="15.75" customHeight="1">
      <c r="B15" s="94"/>
      <c r="C15" s="76"/>
      <c r="D15" s="77"/>
      <c r="E15" s="77"/>
      <c r="F15" s="77"/>
      <c r="G15" s="9"/>
      <c r="H15" s="33"/>
      <c r="I15" s="63" t="s">
        <v>3</v>
      </c>
      <c r="J15" s="58" t="e">
        <f>MIN(I9,L9)</f>
        <v>#DIV/0!</v>
      </c>
      <c r="K15" s="72"/>
    </row>
    <row r="16" spans="2:13" ht="14.25" customHeight="1">
      <c r="B16" s="94"/>
      <c r="C16" s="98"/>
      <c r="D16" s="99"/>
      <c r="E16" s="99"/>
      <c r="F16" s="99"/>
      <c r="G16" s="31"/>
      <c r="H16" s="32"/>
      <c r="I16" s="63" t="s">
        <v>32</v>
      </c>
      <c r="J16" s="58" t="e">
        <f>MIN(I10,L10)</f>
        <v>#DIV/0!</v>
      </c>
      <c r="K16" s="101"/>
    </row>
    <row r="17" spans="2:14" ht="15" customHeight="1">
      <c r="B17" s="94"/>
      <c r="C17" s="122" t="s">
        <v>21</v>
      </c>
      <c r="D17" s="103"/>
      <c r="E17" s="103"/>
      <c r="F17" s="123" t="s">
        <v>23</v>
      </c>
      <c r="G17" s="42"/>
      <c r="H17" s="23"/>
      <c r="I17" s="67" t="s">
        <v>0</v>
      </c>
      <c r="J17" s="60" t="e">
        <f>J14*G18</f>
        <v>#DIV/0!</v>
      </c>
      <c r="K17" s="71" t="s">
        <v>7</v>
      </c>
    </row>
    <row r="18" spans="2:14" ht="18" customHeight="1">
      <c r="B18" s="94"/>
      <c r="C18" s="76"/>
      <c r="D18" s="77"/>
      <c r="E18" s="77"/>
      <c r="F18" s="124"/>
      <c r="G18" s="45"/>
      <c r="H18" s="9" t="s">
        <v>10</v>
      </c>
      <c r="I18" s="63" t="s">
        <v>3</v>
      </c>
      <c r="J18" s="58" t="e">
        <f>J15*G18</f>
        <v>#DIV/0!</v>
      </c>
      <c r="K18" s="72"/>
    </row>
    <row r="19" spans="2:14" ht="20.25" customHeight="1" thickBot="1">
      <c r="B19" s="94"/>
      <c r="C19" s="98"/>
      <c r="D19" s="99"/>
      <c r="E19" s="99"/>
      <c r="F19" s="27"/>
      <c r="G19" s="43"/>
      <c r="H19" s="9"/>
      <c r="I19" s="64" t="s">
        <v>32</v>
      </c>
      <c r="J19" s="61" t="e">
        <f>J16*G19</f>
        <v>#DIV/0!</v>
      </c>
      <c r="K19" s="73"/>
    </row>
    <row r="20" spans="2:14" ht="17.25" customHeight="1">
      <c r="B20" s="94"/>
      <c r="C20" s="74" t="s">
        <v>17</v>
      </c>
      <c r="D20" s="75"/>
      <c r="E20" s="75"/>
      <c r="F20" s="75"/>
      <c r="G20" s="75"/>
      <c r="H20" s="112" t="s">
        <v>30</v>
      </c>
      <c r="I20" s="67" t="s">
        <v>0</v>
      </c>
      <c r="J20" s="58" t="e">
        <f>J11+J17</f>
        <v>#DIV/0!</v>
      </c>
      <c r="K20" s="83" t="s">
        <v>7</v>
      </c>
      <c r="N20" s="68"/>
    </row>
    <row r="21" spans="2:14" ht="18" customHeight="1">
      <c r="B21" s="94"/>
      <c r="C21" s="76"/>
      <c r="D21" s="77"/>
      <c r="E21" s="77"/>
      <c r="F21" s="77"/>
      <c r="G21" s="77"/>
      <c r="H21" s="113"/>
      <c r="I21" s="63" t="s">
        <v>3</v>
      </c>
      <c r="J21" s="58" t="e">
        <f>J12+J18</f>
        <v>#DIV/0!</v>
      </c>
      <c r="K21" s="84"/>
    </row>
    <row r="22" spans="2:14" ht="15.75" customHeight="1" thickBot="1">
      <c r="B22" s="95"/>
      <c r="C22" s="78"/>
      <c r="D22" s="79"/>
      <c r="E22" s="79"/>
      <c r="F22" s="79"/>
      <c r="G22" s="79"/>
      <c r="H22" s="114"/>
      <c r="I22" s="64" t="s">
        <v>32</v>
      </c>
      <c r="J22" s="69" t="e">
        <f>J13+J19</f>
        <v>#DIV/0!</v>
      </c>
      <c r="K22" s="85"/>
    </row>
    <row r="23" spans="2:14" ht="18" customHeight="1">
      <c r="B23" s="25"/>
    </row>
    <row r="24" spans="2:14" ht="3.75" hidden="1" customHeight="1"/>
    <row r="25" spans="2:14" ht="18" customHeight="1"/>
    <row r="26" spans="2:14">
      <c r="B26" s="51" t="s">
        <v>25</v>
      </c>
      <c r="C26" s="52" t="s">
        <v>26</v>
      </c>
    </row>
    <row r="27" spans="2:14">
      <c r="B27" s="7" t="s">
        <v>24</v>
      </c>
    </row>
    <row r="28" spans="2:14" ht="39" customHeight="1">
      <c r="B28" s="115" t="s">
        <v>27</v>
      </c>
      <c r="C28" s="116"/>
      <c r="D28" s="117"/>
      <c r="E28" s="115" t="s">
        <v>18</v>
      </c>
      <c r="F28" s="118"/>
      <c r="G28" s="115" t="s">
        <v>19</v>
      </c>
      <c r="H28" s="118"/>
      <c r="I28" s="119" t="s">
        <v>20</v>
      </c>
      <c r="J28" s="120"/>
      <c r="K28" s="121"/>
    </row>
    <row r="29" spans="2:14">
      <c r="B29" s="1" t="s">
        <v>0</v>
      </c>
      <c r="C29" s="37"/>
      <c r="D29" s="10" t="s">
        <v>6</v>
      </c>
      <c r="E29" s="13">
        <v>26400</v>
      </c>
      <c r="F29" s="10" t="s">
        <v>6</v>
      </c>
      <c r="G29" s="39"/>
      <c r="H29" s="20" t="s">
        <v>29</v>
      </c>
      <c r="I29" s="89" t="e">
        <f>(C29-E29)/G29</f>
        <v>#DIV/0!</v>
      </c>
      <c r="J29" s="90"/>
      <c r="K29" s="18" t="s">
        <v>6</v>
      </c>
      <c r="L29" s="34">
        <v>2500</v>
      </c>
    </row>
    <row r="30" spans="2:14">
      <c r="B30" s="1" t="s">
        <v>3</v>
      </c>
      <c r="C30" s="37"/>
      <c r="D30" s="16" t="s">
        <v>6</v>
      </c>
      <c r="E30" s="14">
        <v>13000</v>
      </c>
      <c r="F30" s="11" t="s">
        <v>6</v>
      </c>
      <c r="G30" s="40"/>
      <c r="H30" s="21" t="s">
        <v>8</v>
      </c>
      <c r="I30" s="89" t="e">
        <f>(C30-E30)/G30</f>
        <v>#DIV/0!</v>
      </c>
      <c r="J30" s="90"/>
      <c r="K30" s="18" t="s">
        <v>6</v>
      </c>
      <c r="L30" s="35">
        <v>2500</v>
      </c>
    </row>
    <row r="31" spans="2:14" ht="19.5" thickBot="1">
      <c r="B31" s="2" t="s">
        <v>32</v>
      </c>
      <c r="C31" s="37"/>
      <c r="D31" s="47" t="s">
        <v>6</v>
      </c>
      <c r="E31" s="46">
        <v>9000</v>
      </c>
      <c r="F31" s="22" t="s">
        <v>6</v>
      </c>
      <c r="G31" s="48"/>
      <c r="H31" s="44" t="s">
        <v>8</v>
      </c>
      <c r="I31" s="91" t="e">
        <f>(C31-E31)/G31</f>
        <v>#DIV/0!</v>
      </c>
      <c r="J31" s="92"/>
      <c r="K31" s="19" t="s">
        <v>6</v>
      </c>
      <c r="L31" s="35">
        <v>1000</v>
      </c>
    </row>
    <row r="32" spans="2:14" ht="15" customHeight="1">
      <c r="B32" s="93" t="s">
        <v>2</v>
      </c>
      <c r="C32" s="96" t="s">
        <v>13</v>
      </c>
      <c r="D32" s="97"/>
      <c r="E32" s="97"/>
      <c r="F32" s="28"/>
      <c r="G32" s="28"/>
      <c r="H32" s="53"/>
      <c r="I32" s="62" t="s">
        <v>0</v>
      </c>
      <c r="J32" s="57">
        <f>IF(C29&lt;E29,C29,E29)</f>
        <v>0</v>
      </c>
      <c r="K32" s="100" t="s">
        <v>7</v>
      </c>
      <c r="M32" s="65"/>
    </row>
    <row r="33" spans="2:11" ht="15" customHeight="1">
      <c r="B33" s="94"/>
      <c r="C33" s="76"/>
      <c r="D33" s="77"/>
      <c r="E33" s="77"/>
      <c r="F33" s="26"/>
      <c r="G33" s="26"/>
      <c r="H33" s="54"/>
      <c r="I33" s="63" t="s">
        <v>3</v>
      </c>
      <c r="J33" s="58">
        <f t="shared" ref="J33:J34" si="1">IF(C30&lt;E30,C30,E30)</f>
        <v>0</v>
      </c>
      <c r="K33" s="72"/>
    </row>
    <row r="34" spans="2:11" ht="15" customHeight="1">
      <c r="B34" s="94"/>
      <c r="C34" s="98"/>
      <c r="D34" s="99"/>
      <c r="E34" s="99"/>
      <c r="F34" s="26"/>
      <c r="G34" s="26"/>
      <c r="H34" s="54"/>
      <c r="I34" s="66" t="s">
        <v>32</v>
      </c>
      <c r="J34" s="59">
        <f t="shared" si="1"/>
        <v>0</v>
      </c>
      <c r="K34" s="101"/>
    </row>
    <row r="35" spans="2:11" ht="15" customHeight="1">
      <c r="B35" s="94"/>
      <c r="C35" s="102" t="s">
        <v>12</v>
      </c>
      <c r="D35" s="103"/>
      <c r="E35" s="103"/>
      <c r="F35" s="103"/>
      <c r="G35" s="29"/>
      <c r="H35" s="30"/>
      <c r="I35" s="63" t="s">
        <v>0</v>
      </c>
      <c r="J35" s="60" t="e">
        <f>MIN(I29,L29)</f>
        <v>#DIV/0!</v>
      </c>
      <c r="K35" s="71" t="s">
        <v>7</v>
      </c>
    </row>
    <row r="36" spans="2:11" ht="15" customHeight="1">
      <c r="B36" s="94"/>
      <c r="C36" s="76"/>
      <c r="D36" s="77"/>
      <c r="E36" s="77"/>
      <c r="F36" s="77"/>
      <c r="G36" s="9"/>
      <c r="H36" s="33"/>
      <c r="I36" s="63" t="s">
        <v>3</v>
      </c>
      <c r="J36" s="58" t="e">
        <f>MIN(I30,L30)</f>
        <v>#DIV/0!</v>
      </c>
      <c r="K36" s="72"/>
    </row>
    <row r="37" spans="2:11" ht="15" customHeight="1">
      <c r="B37" s="94"/>
      <c r="C37" s="98"/>
      <c r="D37" s="99"/>
      <c r="E37" s="99"/>
      <c r="F37" s="99"/>
      <c r="G37" s="31"/>
      <c r="H37" s="32"/>
      <c r="I37" s="63" t="s">
        <v>32</v>
      </c>
      <c r="J37" s="59" t="e">
        <f>MIN(I31,L31)</f>
        <v>#DIV/0!</v>
      </c>
      <c r="K37" s="101"/>
    </row>
    <row r="38" spans="2:11" ht="21" customHeight="1">
      <c r="B38" s="94"/>
      <c r="C38" s="104" t="s">
        <v>21</v>
      </c>
      <c r="D38" s="105"/>
      <c r="E38" s="105"/>
      <c r="F38" s="110" t="s">
        <v>23</v>
      </c>
      <c r="G38" s="42"/>
      <c r="H38" s="23"/>
      <c r="I38" s="67" t="s">
        <v>0</v>
      </c>
      <c r="J38" s="60" t="e">
        <f>J35*G39</f>
        <v>#DIV/0!</v>
      </c>
      <c r="K38" s="71" t="s">
        <v>7</v>
      </c>
    </row>
    <row r="39" spans="2:11" ht="15" customHeight="1">
      <c r="B39" s="94"/>
      <c r="C39" s="106"/>
      <c r="D39" s="107"/>
      <c r="E39" s="107"/>
      <c r="F39" s="111"/>
      <c r="G39" s="45"/>
      <c r="H39" s="55" t="s">
        <v>10</v>
      </c>
      <c r="I39" s="63" t="s">
        <v>3</v>
      </c>
      <c r="J39" s="58" t="e">
        <f>J36*G39</f>
        <v>#DIV/0!</v>
      </c>
      <c r="K39" s="72"/>
    </row>
    <row r="40" spans="2:11" ht="15" customHeight="1" thickBot="1">
      <c r="B40" s="94"/>
      <c r="C40" s="108"/>
      <c r="D40" s="109"/>
      <c r="E40" s="109"/>
      <c r="F40" s="27"/>
      <c r="G40" s="43"/>
      <c r="H40" s="56"/>
      <c r="I40" s="64" t="s">
        <v>32</v>
      </c>
      <c r="J40" s="61" t="e">
        <f>J37*G40</f>
        <v>#DIV/0!</v>
      </c>
      <c r="K40" s="73"/>
    </row>
    <row r="41" spans="2:11" ht="15" customHeight="1">
      <c r="B41" s="94"/>
      <c r="C41" s="74" t="s">
        <v>17</v>
      </c>
      <c r="D41" s="75"/>
      <c r="E41" s="75"/>
      <c r="F41" s="75"/>
      <c r="G41" s="75"/>
      <c r="H41" s="80" t="s">
        <v>31</v>
      </c>
      <c r="I41" s="67" t="s">
        <v>0</v>
      </c>
      <c r="J41" s="58" t="e">
        <f>J32+J38</f>
        <v>#DIV/0!</v>
      </c>
      <c r="K41" s="83" t="s">
        <v>7</v>
      </c>
    </row>
    <row r="42" spans="2:11" ht="15" customHeight="1">
      <c r="B42" s="94"/>
      <c r="C42" s="76"/>
      <c r="D42" s="77"/>
      <c r="E42" s="77"/>
      <c r="F42" s="77"/>
      <c r="G42" s="77"/>
      <c r="H42" s="81"/>
      <c r="I42" s="63" t="s">
        <v>3</v>
      </c>
      <c r="J42" s="58" t="e">
        <f>J33+J39</f>
        <v>#DIV/0!</v>
      </c>
      <c r="K42" s="84"/>
    </row>
    <row r="43" spans="2:11" ht="19.5" thickBot="1">
      <c r="B43" s="95"/>
      <c r="C43" s="78"/>
      <c r="D43" s="79"/>
      <c r="E43" s="79"/>
      <c r="F43" s="79"/>
      <c r="G43" s="79"/>
      <c r="H43" s="82"/>
      <c r="I43" s="64" t="s">
        <v>32</v>
      </c>
      <c r="J43" s="69" t="e">
        <f>J34+J40</f>
        <v>#DIV/0!</v>
      </c>
      <c r="K43" s="85"/>
    </row>
    <row r="44" spans="2:11" ht="24" customHeight="1" thickBot="1"/>
    <row r="45" spans="2:11" ht="19.5" thickBot="1">
      <c r="B45" s="86" t="s">
        <v>22</v>
      </c>
      <c r="C45" s="87"/>
      <c r="D45" s="87"/>
      <c r="E45" s="87"/>
      <c r="F45" s="87"/>
      <c r="G45" s="87"/>
      <c r="H45" s="87" t="s">
        <v>33</v>
      </c>
      <c r="I45" s="88"/>
      <c r="J45" s="70"/>
      <c r="K45" s="49" t="s">
        <v>7</v>
      </c>
    </row>
  </sheetData>
  <mergeCells count="38">
    <mergeCell ref="I9:J9"/>
    <mergeCell ref="B7:D7"/>
    <mergeCell ref="E7:F7"/>
    <mergeCell ref="G7:H7"/>
    <mergeCell ref="I7:K7"/>
    <mergeCell ref="I8:J8"/>
    <mergeCell ref="I10:J10"/>
    <mergeCell ref="B11:B22"/>
    <mergeCell ref="C11:E13"/>
    <mergeCell ref="K11:K13"/>
    <mergeCell ref="C14:F16"/>
    <mergeCell ref="K14:K16"/>
    <mergeCell ref="C17:E19"/>
    <mergeCell ref="F17:F18"/>
    <mergeCell ref="K17:K19"/>
    <mergeCell ref="C20:G22"/>
    <mergeCell ref="H20:H22"/>
    <mergeCell ref="K20:K22"/>
    <mergeCell ref="B28:D28"/>
    <mergeCell ref="E28:F28"/>
    <mergeCell ref="G28:H28"/>
    <mergeCell ref="I28:K28"/>
    <mergeCell ref="K32:K34"/>
    <mergeCell ref="C35:F37"/>
    <mergeCell ref="K35:K37"/>
    <mergeCell ref="C38:E40"/>
    <mergeCell ref="F38:F39"/>
    <mergeCell ref="I29:J29"/>
    <mergeCell ref="I30:J30"/>
    <mergeCell ref="I31:J31"/>
    <mergeCell ref="B32:B43"/>
    <mergeCell ref="C32:E34"/>
    <mergeCell ref="K38:K40"/>
    <mergeCell ref="C41:G43"/>
    <mergeCell ref="H41:H43"/>
    <mergeCell ref="K41:K43"/>
    <mergeCell ref="B45:G45"/>
    <mergeCell ref="H45:I45"/>
  </mergeCells>
  <phoneticPr fontId="1"/>
  <pageMargins left="0.51181102362204722" right="0.51181102362204722" top="0" bottom="0" header="0.11811023622047245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2026-04-02T08:21:46Z</dcterms:modified>
</cp:coreProperties>
</file>